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tchaneeporn_DATA\งานเงินยืม\"/>
    </mc:Choice>
  </mc:AlternateContent>
  <bookViews>
    <workbookView xWindow="0" yWindow="0" windowWidth="28800" windowHeight="12360" firstSheet="2" activeTab="5"/>
  </bookViews>
  <sheets>
    <sheet name="ฟอร์มส่งใช้เงินยืม เรียนคณบดี" sheetId="13" r:id="rId1"/>
    <sheet name="ฟอร์มส่งใช้เงินยืม เรียนอธิการฯ" sheetId="17" r:id="rId2"/>
    <sheet name="แบบใบสรุปการใช้บัตรเครดิต" sheetId="16" r:id="rId3"/>
    <sheet name="ฟอร์มรายละเอียด คชจ.ตปท" sheetId="5" r:id="rId4"/>
    <sheet name="ต.ย.คำนวณผลต่างอัตราแลกเปลี่ยน" sheetId="10" r:id="rId5"/>
    <sheet name="ฟอร์มคำนวณผลต่างอัตราแลกเปลียน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7" l="1"/>
  <c r="C10" i="17" l="1"/>
  <c r="C10" i="13" l="1"/>
  <c r="I10" i="16" l="1"/>
  <c r="I8" i="11" l="1"/>
  <c r="L23" i="16" l="1"/>
  <c r="T25" i="5" l="1"/>
  <c r="P17" i="5"/>
  <c r="T17" i="5"/>
  <c r="P18" i="5" l="1"/>
  <c r="O8" i="11" l="1"/>
  <c r="O12" i="11" s="1"/>
  <c r="P23" i="13"/>
  <c r="C16" i="11" l="1"/>
  <c r="J28" i="11" l="1"/>
  <c r="C17" i="11"/>
  <c r="M26" i="11"/>
  <c r="M25" i="11"/>
  <c r="J25" i="11"/>
  <c r="M24" i="11"/>
  <c r="J24" i="11"/>
  <c r="F17" i="11"/>
  <c r="D17" i="11"/>
  <c r="F16" i="11"/>
  <c r="I16" i="11" s="1"/>
  <c r="D16" i="11"/>
  <c r="R12" i="11"/>
  <c r="R11" i="11"/>
  <c r="R8" i="11"/>
  <c r="M8" i="11"/>
  <c r="M8" i="10"/>
  <c r="I8" i="10"/>
  <c r="J25" i="10"/>
  <c r="J24" i="10"/>
  <c r="M26" i="10"/>
  <c r="M25" i="10"/>
  <c r="M24" i="10"/>
  <c r="F17" i="10"/>
  <c r="F16" i="10"/>
  <c r="O8" i="10"/>
  <c r="O12" i="10" s="1"/>
  <c r="J28" i="10" s="1"/>
  <c r="J26" i="11" l="1"/>
  <c r="M28" i="11" s="1"/>
  <c r="I17" i="11"/>
  <c r="I19" i="11" s="1"/>
  <c r="J29" i="11"/>
  <c r="J26" i="10"/>
  <c r="J29" i="10" s="1"/>
  <c r="C17" i="10"/>
  <c r="I17" i="10" s="1"/>
  <c r="C16" i="10"/>
  <c r="I16" i="10" s="1"/>
  <c r="D17" i="10"/>
  <c r="D16" i="10"/>
  <c r="R12" i="10"/>
  <c r="R11" i="10"/>
  <c r="R8" i="10"/>
  <c r="M28" i="10" l="1"/>
  <c r="I19" i="10"/>
</calcChain>
</file>

<file path=xl/comments1.xml><?xml version="1.0" encoding="utf-8"?>
<comments xmlns="http://schemas.openxmlformats.org/spreadsheetml/2006/main">
  <authors>
    <author>helpdesk</author>
  </authors>
  <commentList>
    <comment ref="D4" authorId="0" shapeId="0">
      <text>
        <r>
          <rPr>
            <sz val="11"/>
            <color indexed="81"/>
            <rFont val="TH SarabunPSK"/>
            <family val="2"/>
          </rPr>
          <t>คอลัมน์  D4  พิมพ์ชื่อของหน่วยงาน  ไม่ต้องระบุฝ่าย</t>
        </r>
      </text>
    </comment>
    <comment ref="D5" authorId="0" shapeId="0">
      <text>
        <r>
          <rPr>
            <b/>
            <sz val="11"/>
            <color indexed="81"/>
            <rFont val="TH SarabunPSK"/>
            <family val="2"/>
          </rPr>
          <t>คอลัมน์ D5  เลขที่ประจำหน่วยงาน (ใส่ จุด . ตามด้วยตัวเลข)  เช่น  .34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O5" authorId="0" shapeId="0">
      <text>
        <r>
          <rPr>
            <b/>
            <sz val="10"/>
            <color indexed="81"/>
            <rFont val="TH SarabunPSK"/>
            <family val="2"/>
          </rPr>
          <t>คอลัมน์ O5  พิมพ์ลำดับของเดือน ตามด้วย ปี ค.ศ.</t>
        </r>
      </text>
    </comment>
    <comment ref="C10" authorId="0" shapeId="0">
      <text>
        <r>
          <rPr>
            <b/>
            <sz val="9"/>
            <color indexed="81"/>
            <rFont val="TH SarabunPSK"/>
            <family val="2"/>
          </rPr>
          <t>คอลัมน์ C10  ไม่ต้องกรอก ข้อมูลขึ้นอัตโนมัติ</t>
        </r>
      </text>
    </comment>
    <comment ref="A11" authorId="0" shapeId="0">
      <text>
        <r>
          <rPr>
            <b/>
            <sz val="9"/>
            <color indexed="81"/>
            <rFont val="TH SarabunPSK"/>
            <family val="2"/>
          </rPr>
          <t>คลิกที่ drop down  เพื่อเลือกคำนำหน้าชื่อ นาย/นาง/ นางสาว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Q12" authorId="0" shapeId="0">
      <text>
        <r>
          <rPr>
            <b/>
            <sz val="11"/>
            <color indexed="81"/>
            <rFont val="TH SarabunPSK"/>
            <family val="2"/>
          </rPr>
          <t>ไม่ต้องพิมพ์ ตัวเลข Link มาจากสัญญาการยืมเงิน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3" authorId="0" shapeId="0">
      <text>
        <r>
          <rPr>
            <sz val="10"/>
            <color indexed="81"/>
            <rFont val="TH SarabunPSK"/>
            <family val="2"/>
          </rPr>
          <t>ไม่ต้องคีย์ ตัวเลขขึ้นโดยอัตโนมัติ (ตามสูตร)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7" authorId="0" shapeId="0">
      <text>
        <r>
          <rPr>
            <sz val="11"/>
            <color indexed="81"/>
            <rFont val="TH SarabunPSK"/>
            <family val="2"/>
          </rPr>
          <t>สามารถ ระบุข้อมูลที่จำเป็นเพิ่มเติมได้
เช่น (กองทุน........)</t>
        </r>
      </text>
    </comment>
  </commentList>
</comments>
</file>

<file path=xl/comments2.xml><?xml version="1.0" encoding="utf-8"?>
<comments xmlns="http://schemas.openxmlformats.org/spreadsheetml/2006/main">
  <authors>
    <author>helpdesk</author>
  </authors>
  <commentList>
    <comment ref="D4" authorId="0" shapeId="0">
      <text>
        <r>
          <rPr>
            <sz val="11"/>
            <color indexed="81"/>
            <rFont val="TH SarabunPSK"/>
            <family val="2"/>
          </rPr>
          <t>คอลัมน์  D4  พิมพ์ชื่อของหน่วยงาน  ไม่ต้องระบุฝ่าย</t>
        </r>
      </text>
    </comment>
    <comment ref="D5" authorId="0" shapeId="0">
      <text>
        <r>
          <rPr>
            <b/>
            <sz val="11"/>
            <color indexed="81"/>
            <rFont val="TH SarabunPSK"/>
            <family val="2"/>
          </rPr>
          <t>คอลัมน์ D5  เลขที่ประจำหน่วยงาน (ใส่ จุด . ตามด้วยตัวเลข)  เช่น  .34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O5" authorId="0" shapeId="0">
      <text>
        <r>
          <rPr>
            <b/>
            <sz val="10"/>
            <color indexed="81"/>
            <rFont val="TH SarabunPSK"/>
            <family val="2"/>
          </rPr>
          <t>คอลัมน์ O5  พิมพ์ลำดับของเดือน ตามด้วย ปี ค.ศ.</t>
        </r>
      </text>
    </comment>
    <comment ref="C10" authorId="0" shapeId="0">
      <text>
        <r>
          <rPr>
            <b/>
            <sz val="9"/>
            <color indexed="81"/>
            <rFont val="TH SarabunPSK"/>
            <family val="2"/>
          </rPr>
          <t>คอลัมน์ C10  ไม่ต้องกรอก ข้อมูลขึ้นอัตโนมัติ</t>
        </r>
      </text>
    </comment>
    <comment ref="A11" authorId="0" shapeId="0">
      <text>
        <r>
          <rPr>
            <b/>
            <sz val="9"/>
            <color indexed="81"/>
            <rFont val="TH SarabunPSK"/>
            <family val="2"/>
          </rPr>
          <t>คลิกที่ drop down  เพื่อเลือกคำนำหน้าชื่อ นาย/นาง/ นางสาว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Q12" authorId="0" shapeId="0">
      <text>
        <r>
          <rPr>
            <b/>
            <sz val="11"/>
            <color indexed="81"/>
            <rFont val="TH SarabunPSK"/>
            <family val="2"/>
          </rPr>
          <t>ไม่ต้องพิมพ์ ตัวเลข Link มาจากสัญญาการยืมเงิน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3" authorId="0" shapeId="0">
      <text>
        <r>
          <rPr>
            <sz val="10"/>
            <color indexed="81"/>
            <rFont val="TH SarabunPSK"/>
            <family val="2"/>
          </rPr>
          <t>ไม่ต้องคีย์ ตัวเลขขึ้นโดยอัตโนมัติ (ตามสูตร)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6" authorId="0" shapeId="0">
      <text>
        <r>
          <rPr>
            <sz val="11"/>
            <color indexed="81"/>
            <rFont val="TH SarabunPSK"/>
            <family val="2"/>
          </rPr>
          <t>สามารถ ระบุข้อมูลที่จำเป็นเพิ่มเติมได้
เช่น (กองทุน........)</t>
        </r>
      </text>
    </comment>
  </commentList>
</comments>
</file>

<file path=xl/comments3.xml><?xml version="1.0" encoding="utf-8"?>
<comments xmlns="http://schemas.openxmlformats.org/spreadsheetml/2006/main">
  <authors>
    <author>helpdesk</author>
  </authors>
  <commentList>
    <comment ref="D5" authorId="0" shapeId="0">
      <text>
        <r>
          <rPr>
            <b/>
            <sz val="14"/>
            <color indexed="81"/>
            <rFont val="TH SarabunPSK"/>
            <family val="2"/>
          </rPr>
          <t>คลิกที่ drop down เลือกคำนำหน้าชื่อ</t>
        </r>
      </text>
    </comment>
    <comment ref="R5" authorId="0" shapeId="0">
      <text>
        <r>
          <rPr>
            <b/>
            <sz val="13"/>
            <color indexed="81"/>
            <rFont val="TH SarabunPSK"/>
            <family val="2"/>
          </rPr>
          <t>ระบุตำแหน่งงานที่บรรจุ/ตำแหน่งทางวิชาการ
 ไม่ใช่ตำแหน่งทางบริหาร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9" authorId="0" shapeId="0">
      <text>
        <r>
          <rPr>
            <b/>
            <sz val="14"/>
            <color indexed="81"/>
            <rFont val="TH SarabunPSK"/>
            <family val="2"/>
          </rPr>
          <t>รูปแบบ   dd/mm/yy
วันที่/เดือน/ ปี ค.ศ.</t>
        </r>
      </text>
    </comment>
  </commentList>
</comments>
</file>

<file path=xl/comments4.xml><?xml version="1.0" encoding="utf-8"?>
<comments xmlns="http://schemas.openxmlformats.org/spreadsheetml/2006/main">
  <authors>
    <author>helpdesk</author>
  </authors>
  <commentList>
    <comment ref="B2" authorId="0" shapeId="0">
      <text>
        <r>
          <rPr>
            <sz val="11"/>
            <color indexed="81"/>
            <rFont val="TH SarabunPSK"/>
            <family val="2"/>
          </rPr>
          <t>ระบุชื่อ/หัวข้อ  โครงการ ฯระหว่างวันที่   สถานที่</t>
        </r>
      </text>
    </comment>
  </commentList>
</comments>
</file>

<file path=xl/comments5.xml><?xml version="1.0" encoding="utf-8"?>
<comments xmlns="http://schemas.openxmlformats.org/spreadsheetml/2006/main">
  <authors>
    <author>helpdesk</author>
  </authors>
  <commentList>
    <comment ref="C4" authorId="0" shapeId="0">
      <text>
        <r>
          <rPr>
            <sz val="11"/>
            <color indexed="81"/>
            <rFont val="TH SarabunPSK"/>
            <family val="2"/>
          </rPr>
          <t>กรอกสกุลเงิน 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>
      <text>
        <r>
          <rPr>
            <b/>
            <sz val="11"/>
            <color indexed="81"/>
            <rFont val="TH SarabunPSK"/>
            <family val="2"/>
          </rPr>
          <t>กรอกตัวเลขในช่องนี้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>
      <text>
        <r>
          <rPr>
            <sz val="11"/>
            <color indexed="81"/>
            <rFont val="TH SarabunPSK"/>
            <family val="2"/>
          </rPr>
          <t>กรอกสกุลเงิน ในช่องนี้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" authorId="0" shapeId="0">
      <text>
        <r>
          <rPr>
            <b/>
            <sz val="11"/>
            <color indexed="81"/>
            <rFont val="TH SarabunPSK"/>
            <family val="2"/>
          </rPr>
          <t>กรอกตัวเลขในช่องนี้</t>
        </r>
        <r>
          <rPr>
            <sz val="11"/>
            <color indexed="81"/>
            <rFont val="TH SarabunPSK"/>
            <family val="2"/>
          </rPr>
          <t xml:space="preserve">
</t>
        </r>
      </text>
    </comment>
    <comment ref="J7" authorId="0" shapeId="0">
      <text>
        <r>
          <rPr>
            <sz val="11"/>
            <color indexed="81"/>
            <rFont val="TH SarabunPSK"/>
            <family val="2"/>
          </rPr>
          <t>กรอกจำนวนเงินในช่องนี้</t>
        </r>
      </text>
    </comment>
    <comment ref="I8" authorId="0" shapeId="0">
      <text>
        <r>
          <rPr>
            <b/>
            <sz val="11"/>
            <color indexed="81"/>
            <rFont val="TH SarabunPSK"/>
            <family val="2"/>
          </rPr>
          <t>ไม่ต้องกรอก  Link  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0" shapeId="0">
      <text>
        <r>
          <rPr>
            <b/>
            <sz val="12"/>
            <color indexed="81"/>
            <rFont val="TH SarabunPSK"/>
            <family val="2"/>
          </rPr>
          <t>ไม่ต้องกรอก Link สูตรไว้แล้ว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1" authorId="0" shapeId="0">
      <text>
        <r>
          <rPr>
            <b/>
            <sz val="11"/>
            <color indexed="81"/>
            <rFont val="TH SarabunPSK"/>
            <family val="2"/>
          </rPr>
          <t>กรอกจำนวนเงินในช่องนี้ (ตั้งทศนิยม 4 ตำแหน่ง)</t>
        </r>
      </text>
    </comment>
    <comment ref="O12" authorId="0" shapeId="0">
      <text>
        <r>
          <rPr>
            <b/>
            <sz val="12"/>
            <color indexed="81"/>
            <rFont val="TH SarabunPSK"/>
            <family val="2"/>
          </rPr>
          <t>ไม่ต้องกรอก  Link สูตรไว้แล้ว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6" authorId="0" shapeId="0">
      <text>
        <r>
          <rPr>
            <b/>
            <sz val="12"/>
            <color indexed="81"/>
            <rFont val="TH SarabunPSK"/>
            <family val="2"/>
          </rPr>
          <t>ตั้งแต่ แถวที่ 15  ลงไป  ไม่ต้องกรอกข้อมูล
Link สูตรไว้แล้ว  ตัวเลขจะขึ้นโดยอัตโนมัติ</t>
        </r>
      </text>
    </comment>
  </commentList>
</comments>
</file>

<file path=xl/sharedStrings.xml><?xml version="1.0" encoding="utf-8"?>
<sst xmlns="http://schemas.openxmlformats.org/spreadsheetml/2006/main" count="559" uniqueCount="171">
  <si>
    <t>บันทึกข้อความ</t>
  </si>
  <si>
    <t>ส่วนราชการ</t>
  </si>
  <si>
    <t>โทร.</t>
  </si>
  <si>
    <t>วันที่</t>
  </si>
  <si>
    <t>เรื่อง</t>
  </si>
  <si>
    <t>ขอส่งเอกสารชดใช้สัญญาการยืมเงินและการใช้บัตรเครดิตราชการ  และขอเบิกจ่ายเงิน</t>
  </si>
  <si>
    <t>เรียน</t>
  </si>
  <si>
    <t>ตามสัญญาการยืมเงิน เลขที่</t>
  </si>
  <si>
    <t xml:space="preserve"> </t>
  </si>
  <si>
    <t>1.</t>
  </si>
  <si>
    <t>บาท</t>
  </si>
  <si>
    <t>2.</t>
  </si>
  <si>
    <t>3.</t>
  </si>
  <si>
    <t>เบิกเงินเพิ่มเติมในส่วนที่สำรองจ่ายไป</t>
  </si>
  <si>
    <t>ปีงบประมาณ</t>
  </si>
  <si>
    <t>ผลผลิต</t>
  </si>
  <si>
    <t>ค่าตอบแทน</t>
  </si>
  <si>
    <t>ค่าใช้สอย</t>
  </si>
  <si>
    <t>ค่าวัสดุ</t>
  </si>
  <si>
    <t>รายจ่ายอื่น</t>
  </si>
  <si>
    <t>เงินอุดหนุน</t>
  </si>
  <si>
    <t>เงินรับฝาก</t>
  </si>
  <si>
    <t xml:space="preserve">บันทึก ERP </t>
  </si>
  <si>
    <t>เลขที่</t>
  </si>
  <si>
    <t>ผู้ตรวจสอบ</t>
  </si>
  <si>
    <t>(ลงชื่อ)</t>
  </si>
  <si>
    <t>ผู้ปฏิบัติงาน</t>
  </si>
  <si>
    <t>หัวหน้างาน (ตามสายงาน)</t>
  </si>
  <si>
    <t>หัวหน้าสำนักงาน</t>
  </si>
  <si>
    <t>รองคณบดีฝ่ายบริหาร</t>
  </si>
  <si>
    <t>เลขที่บัญชี</t>
  </si>
  <si>
    <t>ตำแหน่ง</t>
  </si>
  <si>
    <t>โดยสั่งจ่ายในนาม</t>
  </si>
  <si>
    <t>การยืมเป็นเงินสด</t>
  </si>
  <si>
    <t>เงินสดคงเหลือ (ถ้ามี)</t>
  </si>
  <si>
    <t>การยืมเป็นบัตรเครดิตราชการ</t>
  </si>
  <si>
    <t>ใบสำคัญเงินทดรองราชการ</t>
  </si>
  <si>
    <t>ใบสำคัญบัตรเครดิตราชการ</t>
  </si>
  <si>
    <t>วงเงินที่เหลือในบัตรเครดิตราชการ</t>
  </si>
  <si>
    <t>เงินงบประมาณแผ่นดิน</t>
  </si>
  <si>
    <t>รวมเป็นจำนวนเงินที่เบิกจ่ายทั้งสิ้น</t>
  </si>
  <si>
    <t>ถึงวันที่</t>
  </si>
  <si>
    <t>เงินสด (ที่มิใช่รายการของทางราชการ /เกินกว่าสิทธิที่พึงได้รับจากทางราชการ)</t>
  </si>
  <si>
    <t>โดยเบิกจ่ายจาก</t>
  </si>
  <si>
    <t>รายละเอียดค่าใช้จ่ายในการเดินทางไปราชการต่างประเทศ</t>
  </si>
  <si>
    <t>หมวดรายจ่ายอื่น</t>
  </si>
  <si>
    <t>รายการ</t>
  </si>
  <si>
    <t>จำนวนเงิน (บาท)</t>
  </si>
  <si>
    <t>ค่าลงทะเบียน</t>
  </si>
  <si>
    <t>ค่าเบี้ยเลี้ยง</t>
  </si>
  <si>
    <t>ค่าที่พัก</t>
  </si>
  <si>
    <t>ค่าพาหนะ</t>
  </si>
  <si>
    <t>ค่าตั๋วเครื่องบิน</t>
  </si>
  <si>
    <t>ค่าเดินทางในต่างประเทศ</t>
  </si>
  <si>
    <t>ค่าธรรมเนียมวีซ่า</t>
  </si>
  <si>
    <t>ส่วนต่างอัตราแลกเปลี่ยน</t>
  </si>
  <si>
    <t>ผลกำไรจากค่าอัตราแลกเปลี่ยน</t>
  </si>
  <si>
    <t>ผลขาดทุนจากค่าอัตราแลกเปลี่ยน</t>
  </si>
  <si>
    <t>หมวดค่าใช้สอย</t>
  </si>
  <si>
    <t>เงินสด</t>
  </si>
  <si>
    <t>บัตรเครดิต</t>
  </si>
  <si>
    <t>จำนวนเงินรวมทั้งสิ้น</t>
  </si>
  <si>
    <t>จำนวนรวม</t>
  </si>
  <si>
    <t>ค่าพาหนะเดินทางในประเทศ</t>
  </si>
  <si>
    <t>จำนวนรวมทั้งสิ้น</t>
  </si>
  <si>
    <t>กำไรจากอัตราแลกเปลี่ยน (ถ้ามี)</t>
  </si>
  <si>
    <t>สกุลเงิน ตปท.</t>
  </si>
  <si>
    <t>อัตราแลกเปลี่ยน</t>
  </si>
  <si>
    <t>(ไป)</t>
  </si>
  <si>
    <t>=</t>
  </si>
  <si>
    <t>(กลับ)</t>
  </si>
  <si>
    <t>ประมาณการค่าใช้จ่ายใน ตปท. ตามโครงการ  (บาท)</t>
  </si>
  <si>
    <t>ค่าใช้จ่ายตามโครงการ (คำนวณเป็นเงินตราต่างประเทศ)</t>
  </si>
  <si>
    <t>ค่าใช้จ่ายที่เกิดขึ้นจริงในต่างประเทศ</t>
  </si>
  <si>
    <t>เงินคงเหลือจากการใช้จ่ายจริง</t>
  </si>
  <si>
    <t xml:space="preserve">นำเงินคงเหลือมาคำนวณหาส่วนต่างอัตราแลกเปลี่ยน </t>
  </si>
  <si>
    <t>เงินคงเหลือ</t>
  </si>
  <si>
    <t>×</t>
  </si>
  <si>
    <t>กำไร</t>
  </si>
  <si>
    <t>ขาดทุน</t>
  </si>
  <si>
    <t>จากอัตราแลกเปลี่ยน</t>
  </si>
  <si>
    <t>÷</t>
  </si>
  <si>
    <t>การคำนวณผลต่างอัตราแลกเปลี่ยนเงินตราต่างประเทศ</t>
  </si>
  <si>
    <t>วิธีที่  2</t>
  </si>
  <si>
    <t>คำนวณหาผลต่างระหว่างอัตราแลกเปลี่ยน (ไป-กลับ)</t>
  </si>
  <si>
    <t>TWD</t>
  </si>
  <si>
    <t>ผลต่างอัตราแลกเปลี่ยน</t>
  </si>
  <si>
    <t>นำเงินคงเหลือจากการใช้จ่ายจริง  X  ผลต่างอัตราแลกเปลี่ยน</t>
  </si>
  <si>
    <t>x</t>
  </si>
  <si>
    <t>วิธีที่ 1</t>
  </si>
  <si>
    <t>*</t>
  </si>
  <si>
    <t>หมายเหตุ</t>
  </si>
  <si>
    <t>ข้อมูลในตำแหน่งอื่น ๆ ได้ทำการ Link Formula  ไว้ ซึ่งตัวเลขต่าง จะขึ้นเองโดยอัตโนมัติ</t>
  </si>
  <si>
    <t>ให้กรอกข้อมูล เฉพาะในแถวที่มีเครื่องหมาย  *   เท่านั้น</t>
  </si>
  <si>
    <t>ขอส่งเอกสารชดใช้สัญญาการยืมเงินและการใช้บัตรเครดิตราชการ ของ</t>
  </si>
  <si>
    <t>มีรายละเอียด  ดังนี้</t>
  </si>
  <si>
    <t>จำนวนเงินยืมรวมทั้งสิ้น</t>
  </si>
  <si>
    <t>/</t>
  </si>
  <si>
    <t>ธนาคาร</t>
  </si>
  <si>
    <t>ยื่นต่อ</t>
  </si>
  <si>
    <t>สังกัด</t>
  </si>
  <si>
    <t>จังหวัด</t>
  </si>
  <si>
    <t>ลงชื่อ</t>
  </si>
  <si>
    <t>รวม</t>
  </si>
  <si>
    <t>(1)</t>
  </si>
  <si>
    <t>(2)</t>
  </si>
  <si>
    <t>(3)</t>
  </si>
  <si>
    <t>ปทุมธานี</t>
  </si>
  <si>
    <t>รายได้งบกลาง</t>
  </si>
  <si>
    <t>รายได้สะสม</t>
  </si>
  <si>
    <t>หมวดเงินอุดหนุน</t>
  </si>
  <si>
    <t>ตัวอย่างการคำนวณผลต่างอัตราแลกเปลี่ยนเงินตราต่างประเทศ</t>
  </si>
  <si>
    <t>วัน/เดือน/ปี
ที่ใช้จ่ายผ่านบัตรเครดิต</t>
  </si>
  <si>
    <t>รายการค่าใช้จ่าย</t>
  </si>
  <si>
    <t>จำนวนเงิน  (3)</t>
  </si>
  <si>
    <t>ชื่อสถานบริการ/ร้านค้าที่รับ
ชำระเงินด้วยบัตรเครดิต</t>
  </si>
  <si>
    <t>จึงเรียนมาเพื่อโปรดดำเนินการต่อไป</t>
  </si>
  <si>
    <t>ยื่นต่อ  ผู้อำนวยการกองคลัง  หัวหน้ากองคลัง  หัวหน้าแผนกคลัง หรือตำแหน่งอื่นใด</t>
  </si>
  <si>
    <t>หมายถึง  วัน เดือน ปี ที่ผู้มีอำนาจอนุมัติลงนามในสัญญาการใช้บัตรเครดิตราชการ</t>
  </si>
  <si>
    <t>จำนวนเงินที่ระบุสกุลเงินที่ชำระให้กับร้านค้าและสถานบริการ</t>
  </si>
  <si>
    <t>แบบใบสรุปรายการค่าใช้จ่ายที่เกิดจากการใช้บัตรเครดิต</t>
  </si>
  <si>
    <t>ข้าพเจ้า</t>
  </si>
  <si>
    <t>ผู้ถือบัตรเครดิตของราชการ หมายเลข</t>
  </si>
  <si>
    <t>ซึ่งได้ทำสัญญาการใช้บัตรเครดิตของราชการ เลขที่</t>
  </si>
  <si>
    <t>ลงวันที่</t>
  </si>
  <si>
    <t>ข้าพเจ้าได้ใช้จ่ายผ่านบัตรเครดิตราชการดังกล่าว ระหว่างวันที่</t>
  </si>
  <si>
    <t>รวมเป็นเงิน</t>
  </si>
  <si>
    <t>โดยมีรายละเอียด ดังนี้</t>
  </si>
  <si>
    <t>โครงการ</t>
  </si>
  <si>
    <t>ข้อมูลในตำแหน่งอื่น ๆ ได้ทำการ Link Formula  ไว้ ซึ่งตัวเลขต่าง ๆ จะขึ้นเองโดยอัตโนมัติ</t>
  </si>
  <si>
    <t>คำอธิบายในการกรอกแบบฟอร์ม</t>
  </si>
  <si>
    <t>คอลัมน์</t>
  </si>
  <si>
    <t>D6</t>
  </si>
  <si>
    <t>O6</t>
  </si>
  <si>
    <t>กรอกเลขที่ประจำหน่วยงาน   โดยใส่เครื่องหมาย  จุด (.) นำหน้าตัวเลข 2 ตำแหน่ง</t>
  </si>
  <si>
    <t>นำเมาส์ไปวางในช่อง</t>
  </si>
  <si>
    <t>จะเห็นสัญลักษณ์รูปมือ คลิกเพื่อใส่เครื่องหมาย  √   ในทุก ๆ หัวข้อที่เกี่ยวข้อง</t>
  </si>
  <si>
    <t xml:space="preserve">สามารถลบทิ้งได้  โดยนำเมาส์ไปชี้เส้นประ </t>
  </si>
  <si>
    <t>แล้วกด delete</t>
  </si>
  <si>
    <t>เงิน งปม.</t>
  </si>
  <si>
    <t xml:space="preserve">เงินรายได้  </t>
  </si>
  <si>
    <t>ทั้งนี้  ขอรับรองว่าได้ดำเนินการตามที่ได้รับมอบอำนาจ และดำเนินการตามกฎ ระเบียบ ข้อบังคับ มติ ครม. มติสภาฯ   หรือหนังสือสั่งการ</t>
  </si>
  <si>
    <t xml:space="preserve">ที่เกี่ยวข้อง โดยได้ตรวจสอบหลักฐานประกอบการเบิกจ่ายถูกต้อง ครบถ้วนแล้ว  และมีเงินงบประมาณเหลือเพียงพอ </t>
  </si>
  <si>
    <t>กรอกวันที่ ในรูปแบบ    mm/yy</t>
  </si>
  <si>
    <t>(เดือน 1 ถึง 12  ตามด้วยปีค.ศ.)</t>
  </si>
  <si>
    <t>และกรอกจำนวนเงิน เฉพาะหมวดที่เบิกจ่าย</t>
  </si>
  <si>
    <t>มาจาก sheet  แรก คือตั้งแต่ Sheet  สัญญาการยืมเงิน</t>
  </si>
  <si>
    <t>ขั้นตอน  1</t>
  </si>
  <si>
    <t>สร้าง Folder  ตั้งชื่อเงินยืมตามภาควิชา /ฝ่าย</t>
  </si>
  <si>
    <t>Save  File  นี้  ตามรายชื่อบุคลากร ใน Folder ภาควิชา/ฝ่าย</t>
  </si>
  <si>
    <t>ขั้นตอน  2</t>
  </si>
  <si>
    <t>แต่ถ้าจะคง เส้นประ ไว้เหมือนเดิม ก็ได้</t>
  </si>
  <si>
    <t xml:space="preserve">วันที่      </t>
  </si>
  <si>
    <r>
      <rPr>
        <u val="double"/>
        <sz val="18"/>
        <color theme="0"/>
        <rFont val="TH SarabunPSK"/>
        <family val="2"/>
      </rPr>
      <t>ข้อแนะนำเพิ่มเติม</t>
    </r>
    <r>
      <rPr>
        <sz val="16"/>
        <color theme="0"/>
        <rFont val="TH SarabunPSK"/>
        <family val="2"/>
      </rPr>
      <t xml:space="preserve">   ควร Save File นี้ เป็นรายบุคคลที่ขอยืมเงิน  เนื่องจากข้อมูลจะถูกเชื่อมโยง (Link)</t>
    </r>
  </si>
  <si>
    <t>คณะเทคโนโลยีสื่อสารมวลชน</t>
  </si>
  <si>
    <t>CNY</t>
  </si>
  <si>
    <t>ไม่ขอเบิกผลขาดทุนจากอัตราแลกเปลี่ยน</t>
  </si>
  <si>
    <t xml:space="preserve">       คณบดีคณะเทคโนโลยีสื่อสารมวลชน</t>
  </si>
  <si>
    <t>ที่  อว</t>
  </si>
  <si>
    <t>0649.05-03</t>
  </si>
  <si>
    <t xml:space="preserve">รายได้ประจำปี </t>
  </si>
  <si>
    <t>อธิการบดีมหาวิทยาลัยเทคโนโลยีราชมงคลธัญบุรี (ผู้อำนวยการกองคลัง)</t>
  </si>
  <si>
    <t>คณบดีคณะเทคโนโลยีสื่อสารมวลชน</t>
  </si>
  <si>
    <t xml:space="preserve"> คณะเทคโนโลยีสื่อสารมวลชน มหาวิทยาลัยเทคโนโลยีราชมงคลธัญบุรี</t>
  </si>
  <si>
    <t>0649.05</t>
  </si>
  <si>
    <t>02 549 4508</t>
  </si>
  <si>
    <t>02 549 4507</t>
  </si>
  <si>
    <t xml:space="preserve">รายได้ </t>
  </si>
  <si>
    <t>(................................................................)</t>
  </si>
  <si>
    <t>ตำแหน่ง.........................................................</t>
  </si>
  <si>
    <t xml:space="preserve"> (ผู้ช่วยศาสตตราจารย์ ดร.ประภาภร  ดลกิจ)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</si>
</sst>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[$-107041E]d\ mmmm\ yyyy;@"/>
    <numFmt numFmtId="188" formatCode="_-* #,##0.0000_-;\-* #,##0.0000_-;_-* &quot;-&quot;????_-;_-@_-"/>
    <numFmt numFmtId="189" formatCode="_-* #,##0.000_-;\-* #,##0.000_-;_-* &quot;-&quot;??_-;_-@_-"/>
    <numFmt numFmtId="190" formatCode="_-* #,##0.0000_-;\-* #,##0.0000_-;_-* &quot;-&quot;??_-;_-@_-"/>
    <numFmt numFmtId="191" formatCode="[$-107041E]\ \ \ mmmm\ \ \ yyyy;@"/>
  </numFmts>
  <fonts count="4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color rgb="FF000000"/>
      <name val="Tahoma"/>
      <family val="2"/>
    </font>
    <font>
      <b/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b/>
      <sz val="18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color rgb="FF0070C0"/>
      <name val="TH SarabunPSK"/>
      <family val="2"/>
    </font>
    <font>
      <b/>
      <sz val="15"/>
      <name val="TH SarabunPSK"/>
      <family val="2"/>
    </font>
    <font>
      <sz val="15"/>
      <color rgb="FFFF0000"/>
      <name val="TH SarabunPSK"/>
      <family val="2"/>
    </font>
    <font>
      <sz val="15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TH SarabunPSK"/>
      <family val="2"/>
    </font>
    <font>
      <sz val="15"/>
      <name val="TH SarabunPSK"/>
      <family val="2"/>
    </font>
    <font>
      <b/>
      <u val="double"/>
      <sz val="15"/>
      <name val="TH SarabunPSK"/>
      <family val="2"/>
    </font>
    <font>
      <b/>
      <sz val="15"/>
      <name val="Calibri"/>
      <family val="2"/>
    </font>
    <font>
      <b/>
      <u val="double"/>
      <sz val="15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2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indexed="81"/>
      <name val="TH SarabunPSK"/>
      <family val="2"/>
    </font>
    <font>
      <b/>
      <sz val="14"/>
      <color indexed="81"/>
      <name val="TH SarabunPSK"/>
      <family val="2"/>
    </font>
    <font>
      <sz val="13"/>
      <color theme="1"/>
      <name val="TH SarabunPSK"/>
      <family val="2"/>
    </font>
    <font>
      <sz val="10"/>
      <color indexed="81"/>
      <name val="TH SarabunPSK"/>
      <family val="2"/>
    </font>
    <font>
      <b/>
      <sz val="11"/>
      <color indexed="81"/>
      <name val="TH SarabunPSK"/>
      <family val="2"/>
    </font>
    <font>
      <sz val="11"/>
      <color indexed="81"/>
      <name val="TH SarabunPSK"/>
      <family val="2"/>
    </font>
    <font>
      <b/>
      <sz val="10"/>
      <color indexed="81"/>
      <name val="TH SarabunPSK"/>
      <family val="2"/>
    </font>
    <font>
      <b/>
      <sz val="15"/>
      <color rgb="FF0070C0"/>
      <name val="TH SarabunPSK"/>
      <family val="2"/>
    </font>
    <font>
      <b/>
      <sz val="9"/>
      <color indexed="81"/>
      <name val="TH SarabunPSK"/>
      <family val="2"/>
    </font>
    <font>
      <b/>
      <sz val="11"/>
      <color indexed="81"/>
      <name val="Tahoma"/>
      <family val="2"/>
    </font>
    <font>
      <b/>
      <sz val="13"/>
      <color indexed="8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u val="double"/>
      <sz val="18"/>
      <color theme="0"/>
      <name val="TH SarabunPSK"/>
      <family val="2"/>
    </font>
    <font>
      <sz val="14"/>
      <color theme="0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36"/>
      <color theme="1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4" fillId="0" borderId="0" xfId="0" applyFont="1" applyAlignment="1"/>
    <xf numFmtId="0" fontId="6" fillId="0" borderId="0" xfId="0" applyFont="1" applyAlignme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3" fontId="4" fillId="0" borderId="5" xfId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3" fontId="4" fillId="0" borderId="9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43" fontId="4" fillId="0" borderId="15" xfId="1" applyFont="1" applyBorder="1" applyAlignment="1">
      <alignment horizontal="center" vertical="center"/>
    </xf>
    <xf numFmtId="43" fontId="4" fillId="0" borderId="16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7" fontId="4" fillId="0" borderId="0" xfId="0" applyNumberFormat="1" applyFont="1" applyBorder="1" applyAlignment="1">
      <alignment vertical="center"/>
    </xf>
    <xf numFmtId="0" fontId="4" fillId="0" borderId="0" xfId="0" quotePrefix="1" applyFont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3" fontId="4" fillId="0" borderId="15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 shrinkToFit="1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188" fontId="7" fillId="2" borderId="0" xfId="0" applyNumberFormat="1" applyFont="1" applyFill="1" applyBorder="1" applyAlignment="1"/>
    <xf numFmtId="43" fontId="7" fillId="2" borderId="0" xfId="1" applyFont="1" applyFill="1" applyBorder="1" applyAlignment="1"/>
    <xf numFmtId="0" fontId="9" fillId="2" borderId="0" xfId="0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0" fontId="7" fillId="2" borderId="0" xfId="0" applyFont="1" applyFill="1" applyBorder="1" applyAlignment="1"/>
    <xf numFmtId="49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43" fontId="7" fillId="2" borderId="0" xfId="0" applyNumberFormat="1" applyFont="1" applyFill="1" applyBorder="1"/>
    <xf numFmtId="0" fontId="13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188" fontId="7" fillId="2" borderId="0" xfId="0" applyNumberFormat="1" applyFont="1" applyFill="1" applyBorder="1"/>
    <xf numFmtId="188" fontId="7" fillId="2" borderId="0" xfId="0" applyNumberFormat="1" applyFont="1" applyFill="1" applyBorder="1" applyAlignment="1">
      <alignment horizontal="left"/>
    </xf>
    <xf numFmtId="188" fontId="7" fillId="2" borderId="0" xfId="0" applyNumberFormat="1" applyFont="1" applyFill="1" applyBorder="1" applyAlignment="1">
      <alignment horizontal="center"/>
    </xf>
    <xf numFmtId="190" fontId="7" fillId="2" borderId="0" xfId="0" applyNumberFormat="1" applyFont="1" applyFill="1" applyBorder="1" applyAlignment="1">
      <alignment horizontal="center"/>
    </xf>
    <xf numFmtId="190" fontId="7" fillId="2" borderId="0" xfId="1" applyNumberFormat="1" applyFont="1" applyFill="1" applyBorder="1"/>
    <xf numFmtId="0" fontId="17" fillId="2" borderId="0" xfId="0" applyFont="1" applyFill="1" applyBorder="1" applyAlignment="1">
      <alignment horizontal="center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190" fontId="7" fillId="3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/>
    <xf numFmtId="0" fontId="18" fillId="2" borderId="0" xfId="0" applyFont="1" applyFill="1" applyBorder="1"/>
    <xf numFmtId="0" fontId="11" fillId="2" borderId="0" xfId="0" applyFont="1" applyFill="1" applyBorder="1"/>
    <xf numFmtId="0" fontId="9" fillId="2" borderId="0" xfId="0" applyFont="1" applyFill="1" applyBorder="1"/>
    <xf numFmtId="0" fontId="8" fillId="2" borderId="0" xfId="0" applyFont="1" applyFill="1" applyBorder="1"/>
    <xf numFmtId="0" fontId="20" fillId="2" borderId="0" xfId="0" applyFont="1" applyFill="1" applyBorder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43" fontId="21" fillId="0" borderId="0" xfId="1" applyFont="1" applyBorder="1" applyAlignment="1">
      <alignment horizontal="center" vertical="center"/>
    </xf>
    <xf numFmtId="43" fontId="21" fillId="0" borderId="0" xfId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43" fontId="22" fillId="0" borderId="0" xfId="1" applyFont="1" applyBorder="1" applyAlignment="1">
      <alignment vertical="center"/>
    </xf>
    <xf numFmtId="0" fontId="6" fillId="0" borderId="0" xfId="0" applyFont="1" applyAlignment="1">
      <alignment vertical="center" shrinkToFit="1"/>
    </xf>
    <xf numFmtId="190" fontId="7" fillId="2" borderId="0" xfId="0" applyNumberFormat="1" applyFont="1" applyFill="1" applyBorder="1"/>
    <xf numFmtId="43" fontId="7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24" fillId="0" borderId="0" xfId="0" applyFont="1" applyAlignment="1">
      <alignment shrinkToFit="1"/>
    </xf>
    <xf numFmtId="0" fontId="4" fillId="0" borderId="0" xfId="0" applyFont="1"/>
    <xf numFmtId="0" fontId="4" fillId="0" borderId="0" xfId="0" quotePrefix="1" applyFont="1"/>
    <xf numFmtId="0" fontId="4" fillId="0" borderId="0" xfId="0" quotePrefix="1" applyFont="1" applyAlignment="1">
      <alignment horizontal="center"/>
    </xf>
    <xf numFmtId="190" fontId="7" fillId="2" borderId="0" xfId="1" applyNumberFormat="1" applyFont="1" applyFill="1" applyBorder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shrinkToFit="1"/>
    </xf>
    <xf numFmtId="0" fontId="27" fillId="0" borderId="0" xfId="0" applyFont="1" applyAlignment="1">
      <alignment horizontal="left"/>
    </xf>
    <xf numFmtId="49" fontId="17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43" fontId="4" fillId="0" borderId="0" xfId="1" applyFont="1" applyBorder="1" applyAlignment="1">
      <alignment horizontal="left" vertical="center" shrinkToFit="1"/>
    </xf>
    <xf numFmtId="49" fontId="32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 shrinkToFi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0" fontId="39" fillId="0" borderId="0" xfId="0" applyFont="1" applyAlignment="1"/>
    <xf numFmtId="0" fontId="37" fillId="0" borderId="0" xfId="0" applyFont="1" applyAlignment="1"/>
    <xf numFmtId="187" fontId="39" fillId="0" borderId="0" xfId="0" applyNumberFormat="1" applyFont="1" applyBorder="1" applyAlignment="1"/>
    <xf numFmtId="187" fontId="37" fillId="0" borderId="0" xfId="0" applyNumberFormat="1" applyFont="1" applyBorder="1" applyAlignment="1"/>
    <xf numFmtId="0" fontId="6" fillId="0" borderId="0" xfId="0" applyFont="1"/>
    <xf numFmtId="43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43" fontId="21" fillId="0" borderId="0" xfId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center"/>
    </xf>
    <xf numFmtId="49" fontId="4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43" fontId="7" fillId="0" borderId="0" xfId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43" fontId="7" fillId="0" borderId="0" xfId="1" applyFont="1" applyBorder="1" applyAlignment="1">
      <alignment horizontal="left" vertical="center" shrinkToFit="1"/>
    </xf>
    <xf numFmtId="4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43" fontId="7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43" fontId="6" fillId="0" borderId="0" xfId="0" applyNumberFormat="1" applyFont="1" applyAlignment="1">
      <alignment horizontal="left" vertical="center" wrapText="1" shrinkToFit="1"/>
    </xf>
    <xf numFmtId="43" fontId="7" fillId="0" borderId="0" xfId="0" applyNumberFormat="1" applyFont="1" applyAlignment="1">
      <alignment horizontal="left" vertical="center" shrinkToFit="1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 shrinkToFit="1"/>
    </xf>
    <xf numFmtId="0" fontId="4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21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43" fontId="41" fillId="0" borderId="0" xfId="0" applyNumberFormat="1" applyFont="1" applyAlignment="1">
      <alignment horizontal="center" vertical="center" wrapText="1" shrinkToFit="1"/>
    </xf>
    <xf numFmtId="43" fontId="6" fillId="0" borderId="0" xfId="0" applyNumberFormat="1" applyFont="1" applyAlignment="1">
      <alignment horizontal="center" vertical="center" wrapText="1" shrinkToFit="1"/>
    </xf>
    <xf numFmtId="43" fontId="4" fillId="0" borderId="0" xfId="1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91" fontId="2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shrinkToFit="1"/>
    </xf>
    <xf numFmtId="0" fontId="21" fillId="0" borderId="0" xfId="0" applyNumberFormat="1" applyFont="1" applyBorder="1" applyAlignment="1">
      <alignment horizontal="left" vertical="center" shrinkToFit="1"/>
    </xf>
    <xf numFmtId="43" fontId="44" fillId="0" borderId="0" xfId="0" applyNumberFormat="1" applyFont="1" applyAlignment="1">
      <alignment horizontal="left" vertical="center" wrapText="1" shrinkToFit="1"/>
    </xf>
    <xf numFmtId="187" fontId="4" fillId="0" borderId="0" xfId="0" applyNumberFormat="1" applyFont="1" applyAlignment="1">
      <alignment horizontal="center" shrinkToFit="1"/>
    </xf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shrinkToFit="1"/>
    </xf>
    <xf numFmtId="187" fontId="4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shrinkToFit="1"/>
    </xf>
    <xf numFmtId="14" fontId="4" fillId="0" borderId="0" xfId="0" applyNumberFormat="1" applyFont="1" applyAlignment="1">
      <alignment horizontal="center"/>
    </xf>
    <xf numFmtId="187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4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43" fontId="4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187" fontId="4" fillId="0" borderId="25" xfId="0" applyNumberFormat="1" applyFont="1" applyBorder="1" applyAlignment="1">
      <alignment horizontal="center"/>
    </xf>
    <xf numFmtId="0" fontId="4" fillId="0" borderId="25" xfId="0" applyFont="1" applyBorder="1" applyAlignment="1">
      <alignment horizontal="left"/>
    </xf>
    <xf numFmtId="43" fontId="4" fillId="0" borderId="25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43" fontId="4" fillId="0" borderId="25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43" fontId="4" fillId="0" borderId="15" xfId="1" applyFont="1" applyBorder="1" applyAlignment="1">
      <alignment horizontal="center" vertical="center"/>
    </xf>
    <xf numFmtId="43" fontId="4" fillId="0" borderId="1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3" fontId="4" fillId="0" borderId="11" xfId="1" applyFont="1" applyBorder="1" applyAlignment="1">
      <alignment horizontal="center" vertical="center"/>
    </xf>
    <xf numFmtId="43" fontId="4" fillId="0" borderId="12" xfId="1" applyFont="1" applyBorder="1" applyAlignment="1">
      <alignment horizontal="center" vertical="center"/>
    </xf>
    <xf numFmtId="43" fontId="4" fillId="0" borderId="13" xfId="1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43" fontId="4" fillId="0" borderId="22" xfId="1" applyFont="1" applyBorder="1" applyAlignment="1">
      <alignment horizontal="center" vertical="center"/>
    </xf>
    <xf numFmtId="43" fontId="4" fillId="0" borderId="23" xfId="1" applyFont="1" applyBorder="1" applyAlignment="1">
      <alignment horizontal="center" vertical="center"/>
    </xf>
    <xf numFmtId="43" fontId="4" fillId="0" borderId="24" xfId="1" applyFont="1" applyBorder="1" applyAlignment="1">
      <alignment horizontal="center" vertical="center"/>
    </xf>
    <xf numFmtId="190" fontId="9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88" fontId="7" fillId="2" borderId="0" xfId="0" applyNumberFormat="1" applyFont="1" applyFill="1" applyBorder="1" applyAlignment="1">
      <alignment horizontal="center"/>
    </xf>
    <xf numFmtId="190" fontId="7" fillId="2" borderId="0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89" fontId="7" fillId="2" borderId="0" xfId="1" applyNumberFormat="1" applyFont="1" applyFill="1" applyBorder="1" applyAlignment="1">
      <alignment horizontal="center"/>
    </xf>
    <xf numFmtId="43" fontId="4" fillId="4" borderId="0" xfId="1" applyFont="1" applyFill="1" applyBorder="1" applyAlignment="1">
      <alignment vertical="center"/>
    </xf>
    <xf numFmtId="49" fontId="4" fillId="4" borderId="0" xfId="1" applyNumberFormat="1" applyFont="1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2F65FD"/>
      <color rgb="FFCC00FF"/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google.co.th/imgres?imgurl=http://www.kruchiangrai.net/wp-content/uploads/2013/06/%E0%B8%95%E0%B8%A3%E0%B8%B2%E0%B8%84%E0%B8%A3%E0%B8%B8%E0%B8%91.jpg&amp;imgrefurl=http://www.kruchiangrai.net/2013/06/25/%E0%B8%94%E0%B8%B2%E0%B8%A7%E0%B8%99%E0%B9%8C%E0%B9%82%E0%B8%AB%E0%B8%A5%E0%B8%94%E0%B8%95%E0%B8%A3%E0%B8%B2%E0%B8%84%E0%B8%A3%E0%B8%B8%E0%B8%91-%E0%B9%83%E0%B8%AA%E0%B9%88%E0%B9%80%E0%B8%AD%E0%B8%81%E0%B8%AA%E0%B8%B2%E0%B8%A3%E0%B8%A3%E0%B8%B2%E0%B8%8A%E0%B8%81%E0%B8%B2%E0%B8%A3%E0%B9%84%E0%B8%97%E0%B8%A2/&amp;h=404&amp;w=369&amp;tbnid=eaxiFUkO0VWC4M:&amp;zoom=1&amp;docid=ZF712mUFwmQ35M&amp;ei=_xjTVLvJI4SY8QX8n4LQCg&amp;tbm=isch&amp;ved=0CCgQMygBMA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125696</xdr:colOff>
      <xdr:row>3</xdr:row>
      <xdr:rowOff>65484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1"/>
        <a:stretch/>
      </xdr:blipFill>
      <xdr:spPr bwMode="auto">
        <a:xfrm>
          <a:off x="0" y="0"/>
          <a:ext cx="744141" cy="6727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135936</xdr:colOff>
      <xdr:row>3</xdr:row>
      <xdr:rowOff>245610</xdr:rowOff>
    </xdr:from>
    <xdr:to>
      <xdr:col>17</xdr:col>
      <xdr:colOff>265339</xdr:colOff>
      <xdr:row>3</xdr:row>
      <xdr:rowOff>245610</xdr:rowOff>
    </xdr:to>
    <xdr:cxnSp macro="">
      <xdr:nvCxnSpPr>
        <xdr:cNvPr id="3" name="Straight Connector 2"/>
        <xdr:cNvCxnSpPr/>
      </xdr:nvCxnSpPr>
      <xdr:spPr>
        <a:xfrm>
          <a:off x="755061" y="857931"/>
          <a:ext cx="4048260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6804</xdr:colOff>
      <xdr:row>3</xdr:row>
      <xdr:rowOff>251733</xdr:rowOff>
    </xdr:from>
    <xdr:to>
      <xdr:col>27</xdr:col>
      <xdr:colOff>258536</xdr:colOff>
      <xdr:row>3</xdr:row>
      <xdr:rowOff>258536</xdr:rowOff>
    </xdr:to>
    <xdr:cxnSp macro="">
      <xdr:nvCxnSpPr>
        <xdr:cNvPr id="4" name="Straight Connector 3"/>
        <xdr:cNvCxnSpPr/>
      </xdr:nvCxnSpPr>
      <xdr:spPr>
        <a:xfrm flipV="1">
          <a:off x="5102679" y="864054"/>
          <a:ext cx="2530928" cy="6803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35100</xdr:colOff>
      <xdr:row>4</xdr:row>
      <xdr:rowOff>222882</xdr:rowOff>
    </xdr:from>
    <xdr:to>
      <xdr:col>27</xdr:col>
      <xdr:colOff>263770</xdr:colOff>
      <xdr:row>4</xdr:row>
      <xdr:rowOff>222882</xdr:rowOff>
    </xdr:to>
    <xdr:cxnSp macro="">
      <xdr:nvCxnSpPr>
        <xdr:cNvPr id="5" name="Straight Connector 4"/>
        <xdr:cNvCxnSpPr/>
      </xdr:nvCxnSpPr>
      <xdr:spPr>
        <a:xfrm>
          <a:off x="3645075" y="1203957"/>
          <a:ext cx="3857695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4</xdr:row>
      <xdr:rowOff>199727</xdr:rowOff>
    </xdr:from>
    <xdr:to>
      <xdr:col>13</xdr:col>
      <xdr:colOff>45720</xdr:colOff>
      <xdr:row>4</xdr:row>
      <xdr:rowOff>199727</xdr:rowOff>
    </xdr:to>
    <xdr:cxnSp macro="">
      <xdr:nvCxnSpPr>
        <xdr:cNvPr id="6" name="Straight Connector 5"/>
        <xdr:cNvCxnSpPr/>
      </xdr:nvCxnSpPr>
      <xdr:spPr>
        <a:xfrm>
          <a:off x="514350" y="1083647"/>
          <a:ext cx="3044190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285750</xdr:rowOff>
        </xdr:from>
        <xdr:to>
          <xdr:col>0</xdr:col>
          <xdr:colOff>276225</xdr:colOff>
          <xdr:row>24</xdr:row>
          <xdr:rowOff>38100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27214</xdr:colOff>
      <xdr:row>9</xdr:row>
      <xdr:rowOff>199308</xdr:rowOff>
    </xdr:from>
    <xdr:to>
      <xdr:col>15</xdr:col>
      <xdr:colOff>273050</xdr:colOff>
      <xdr:row>9</xdr:row>
      <xdr:rowOff>199308</xdr:rowOff>
    </xdr:to>
    <xdr:cxnSp macro="">
      <xdr:nvCxnSpPr>
        <xdr:cNvPr id="10" name="Straight Connector 9"/>
        <xdr:cNvCxnSpPr/>
      </xdr:nvCxnSpPr>
      <xdr:spPr>
        <a:xfrm>
          <a:off x="649514" y="2097958"/>
          <a:ext cx="361768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232172</xdr:colOff>
      <xdr:row>10</xdr:row>
      <xdr:rowOff>219807</xdr:rowOff>
    </xdr:from>
    <xdr:to>
      <xdr:col>27</xdr:col>
      <xdr:colOff>250031</xdr:colOff>
      <xdr:row>10</xdr:row>
      <xdr:rowOff>219807</xdr:rowOff>
    </xdr:to>
    <xdr:cxnSp macro="">
      <xdr:nvCxnSpPr>
        <xdr:cNvPr id="11" name="Straight Connector 10"/>
        <xdr:cNvCxnSpPr/>
      </xdr:nvCxnSpPr>
      <xdr:spPr>
        <a:xfrm>
          <a:off x="4775597" y="2353407"/>
          <a:ext cx="318968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108279</xdr:colOff>
      <xdr:row>18</xdr:row>
      <xdr:rowOff>226524</xdr:rowOff>
    </xdr:from>
    <xdr:to>
      <xdr:col>26</xdr:col>
      <xdr:colOff>2678</xdr:colOff>
      <xdr:row>18</xdr:row>
      <xdr:rowOff>226524</xdr:rowOff>
    </xdr:to>
    <xdr:cxnSp macro="">
      <xdr:nvCxnSpPr>
        <xdr:cNvPr id="12" name="Straight Connector 11"/>
        <xdr:cNvCxnSpPr/>
      </xdr:nvCxnSpPr>
      <xdr:spPr>
        <a:xfrm>
          <a:off x="5928054" y="4674699"/>
          <a:ext cx="99929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224518</xdr:rowOff>
    </xdr:from>
    <xdr:to>
      <xdr:col>17</xdr:col>
      <xdr:colOff>120650</xdr:colOff>
      <xdr:row>21</xdr:row>
      <xdr:rowOff>224518</xdr:rowOff>
    </xdr:to>
    <xdr:cxnSp macro="">
      <xdr:nvCxnSpPr>
        <xdr:cNvPr id="13" name="Straight Connector 12"/>
        <xdr:cNvCxnSpPr/>
      </xdr:nvCxnSpPr>
      <xdr:spPr>
        <a:xfrm>
          <a:off x="1962150" y="5177518"/>
          <a:ext cx="271145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62279</xdr:colOff>
      <xdr:row>22</xdr:row>
      <xdr:rowOff>250377</xdr:rowOff>
    </xdr:from>
    <xdr:to>
      <xdr:col>25</xdr:col>
      <xdr:colOff>214312</xdr:colOff>
      <xdr:row>22</xdr:row>
      <xdr:rowOff>250377</xdr:rowOff>
    </xdr:to>
    <xdr:cxnSp macro="">
      <xdr:nvCxnSpPr>
        <xdr:cNvPr id="14" name="Straight Connector 13"/>
        <xdr:cNvCxnSpPr/>
      </xdr:nvCxnSpPr>
      <xdr:spPr>
        <a:xfrm>
          <a:off x="3948479" y="5727252"/>
          <a:ext cx="291428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137160</xdr:colOff>
      <xdr:row>22</xdr:row>
      <xdr:rowOff>236732</xdr:rowOff>
    </xdr:from>
    <xdr:to>
      <xdr:col>14</xdr:col>
      <xdr:colOff>5953</xdr:colOff>
      <xdr:row>22</xdr:row>
      <xdr:rowOff>236732</xdr:rowOff>
    </xdr:to>
    <xdr:cxnSp macro="">
      <xdr:nvCxnSpPr>
        <xdr:cNvPr id="15" name="Straight Connector 14"/>
        <xdr:cNvCxnSpPr/>
      </xdr:nvCxnSpPr>
      <xdr:spPr>
        <a:xfrm>
          <a:off x="2366010" y="5713607"/>
          <a:ext cx="124991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238124</xdr:colOff>
      <xdr:row>23</xdr:row>
      <xdr:rowOff>208359</xdr:rowOff>
    </xdr:from>
    <xdr:to>
      <xdr:col>29</xdr:col>
      <xdr:colOff>258536</xdr:colOff>
      <xdr:row>23</xdr:row>
      <xdr:rowOff>208359</xdr:rowOff>
    </xdr:to>
    <xdr:cxnSp macro="">
      <xdr:nvCxnSpPr>
        <xdr:cNvPr id="16" name="Straight Connector 15"/>
        <xdr:cNvCxnSpPr/>
      </xdr:nvCxnSpPr>
      <xdr:spPr>
        <a:xfrm>
          <a:off x="3660320" y="5692038"/>
          <a:ext cx="453118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272145</xdr:colOff>
      <xdr:row>24</xdr:row>
      <xdr:rowOff>187097</xdr:rowOff>
    </xdr:from>
    <xdr:to>
      <xdr:col>7</xdr:col>
      <xdr:colOff>238125</xdr:colOff>
      <xdr:row>24</xdr:row>
      <xdr:rowOff>187097</xdr:rowOff>
    </xdr:to>
    <xdr:cxnSp macro="">
      <xdr:nvCxnSpPr>
        <xdr:cNvPr id="18" name="Straight Connector 17"/>
        <xdr:cNvCxnSpPr/>
      </xdr:nvCxnSpPr>
      <xdr:spPr>
        <a:xfrm>
          <a:off x="830038" y="5929311"/>
          <a:ext cx="1020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261087</xdr:colOff>
      <xdr:row>25</xdr:row>
      <xdr:rowOff>187098</xdr:rowOff>
    </xdr:from>
    <xdr:to>
      <xdr:col>7</xdr:col>
      <xdr:colOff>251733</xdr:colOff>
      <xdr:row>25</xdr:row>
      <xdr:rowOff>187098</xdr:rowOff>
    </xdr:to>
    <xdr:cxnSp macro="">
      <xdr:nvCxnSpPr>
        <xdr:cNvPr id="19" name="Straight Connector 18"/>
        <xdr:cNvCxnSpPr/>
      </xdr:nvCxnSpPr>
      <xdr:spPr>
        <a:xfrm>
          <a:off x="818980" y="6160634"/>
          <a:ext cx="104519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141242</xdr:colOff>
      <xdr:row>24</xdr:row>
      <xdr:rowOff>189615</xdr:rowOff>
    </xdr:from>
    <xdr:to>
      <xdr:col>22</xdr:col>
      <xdr:colOff>38781</xdr:colOff>
      <xdr:row>24</xdr:row>
      <xdr:rowOff>189615</xdr:rowOff>
    </xdr:to>
    <xdr:cxnSp macro="">
      <xdr:nvCxnSpPr>
        <xdr:cNvPr id="21" name="Straight Connector 20"/>
        <xdr:cNvCxnSpPr/>
      </xdr:nvCxnSpPr>
      <xdr:spPr>
        <a:xfrm>
          <a:off x="4617992" y="5931829"/>
          <a:ext cx="130587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218360</xdr:colOff>
      <xdr:row>23</xdr:row>
      <xdr:rowOff>206217</xdr:rowOff>
    </xdr:from>
    <xdr:to>
      <xdr:col>12</xdr:col>
      <xdr:colOff>12620</xdr:colOff>
      <xdr:row>23</xdr:row>
      <xdr:rowOff>210027</xdr:rowOff>
    </xdr:to>
    <xdr:cxnSp macro="">
      <xdr:nvCxnSpPr>
        <xdr:cNvPr id="22" name="Straight Connector 21"/>
        <xdr:cNvCxnSpPr/>
      </xdr:nvCxnSpPr>
      <xdr:spPr>
        <a:xfrm>
          <a:off x="2432923" y="5790248"/>
          <a:ext cx="615791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38</xdr:row>
      <xdr:rowOff>209195</xdr:rowOff>
    </xdr:from>
    <xdr:to>
      <xdr:col>13</xdr:col>
      <xdr:colOff>23813</xdr:colOff>
      <xdr:row>38</xdr:row>
      <xdr:rowOff>209195</xdr:rowOff>
    </xdr:to>
    <xdr:cxnSp macro="">
      <xdr:nvCxnSpPr>
        <xdr:cNvPr id="30" name="Straight Connector 29"/>
        <xdr:cNvCxnSpPr/>
      </xdr:nvCxnSpPr>
      <xdr:spPr>
        <a:xfrm>
          <a:off x="2333625" y="8905520"/>
          <a:ext cx="109061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127000</xdr:colOff>
      <xdr:row>20</xdr:row>
      <xdr:rowOff>12247</xdr:rowOff>
    </xdr:from>
    <xdr:to>
      <xdr:col>26</xdr:col>
      <xdr:colOff>27214</xdr:colOff>
      <xdr:row>20</xdr:row>
      <xdr:rowOff>12247</xdr:rowOff>
    </xdr:to>
    <xdr:cxnSp macro="">
      <xdr:nvCxnSpPr>
        <xdr:cNvPr id="31" name="Straight Connector 30"/>
        <xdr:cNvCxnSpPr/>
      </xdr:nvCxnSpPr>
      <xdr:spPr>
        <a:xfrm>
          <a:off x="5575300" y="4669972"/>
          <a:ext cx="85271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100541</xdr:colOff>
      <xdr:row>14</xdr:row>
      <xdr:rowOff>219721</xdr:rowOff>
    </xdr:from>
    <xdr:to>
      <xdr:col>26</xdr:col>
      <xdr:colOff>6803</xdr:colOff>
      <xdr:row>14</xdr:row>
      <xdr:rowOff>219721</xdr:rowOff>
    </xdr:to>
    <xdr:cxnSp macro="">
      <xdr:nvCxnSpPr>
        <xdr:cNvPr id="34" name="Straight Connector 33"/>
        <xdr:cNvCxnSpPr/>
      </xdr:nvCxnSpPr>
      <xdr:spPr>
        <a:xfrm>
          <a:off x="5920316" y="3639196"/>
          <a:ext cx="101116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116416</xdr:colOff>
      <xdr:row>17</xdr:row>
      <xdr:rowOff>226524</xdr:rowOff>
    </xdr:from>
    <xdr:to>
      <xdr:col>26</xdr:col>
      <xdr:colOff>6803</xdr:colOff>
      <xdr:row>17</xdr:row>
      <xdr:rowOff>226524</xdr:rowOff>
    </xdr:to>
    <xdr:cxnSp macro="">
      <xdr:nvCxnSpPr>
        <xdr:cNvPr id="35" name="Straight Connector 34"/>
        <xdr:cNvCxnSpPr/>
      </xdr:nvCxnSpPr>
      <xdr:spPr>
        <a:xfrm>
          <a:off x="5936191" y="4417524"/>
          <a:ext cx="99528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133350</xdr:colOff>
      <xdr:row>21</xdr:row>
      <xdr:rowOff>216867</xdr:rowOff>
    </xdr:from>
    <xdr:to>
      <xdr:col>24</xdr:col>
      <xdr:colOff>23813</xdr:colOff>
      <xdr:row>21</xdr:row>
      <xdr:rowOff>216868</xdr:rowOff>
    </xdr:to>
    <xdr:cxnSp macro="">
      <xdr:nvCxnSpPr>
        <xdr:cNvPr id="36" name="Straight Connector 35"/>
        <xdr:cNvCxnSpPr/>
      </xdr:nvCxnSpPr>
      <xdr:spPr>
        <a:xfrm>
          <a:off x="5245100" y="5169867"/>
          <a:ext cx="1306513" cy="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121708</xdr:colOff>
      <xdr:row>15</xdr:row>
      <xdr:rowOff>232177</xdr:rowOff>
    </xdr:from>
    <xdr:to>
      <xdr:col>25</xdr:col>
      <xdr:colOff>266176</xdr:colOff>
      <xdr:row>15</xdr:row>
      <xdr:rowOff>232177</xdr:rowOff>
    </xdr:to>
    <xdr:cxnSp macro="">
      <xdr:nvCxnSpPr>
        <xdr:cNvPr id="37" name="Straight Connector 36"/>
        <xdr:cNvCxnSpPr/>
      </xdr:nvCxnSpPr>
      <xdr:spPr>
        <a:xfrm>
          <a:off x="5941483" y="3908827"/>
          <a:ext cx="97314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230605</xdr:rowOff>
    </xdr:from>
    <xdr:to>
      <xdr:col>14</xdr:col>
      <xdr:colOff>184547</xdr:colOff>
      <xdr:row>10</xdr:row>
      <xdr:rowOff>241792</xdr:rowOff>
    </xdr:to>
    <xdr:cxnSp macro="">
      <xdr:nvCxnSpPr>
        <xdr:cNvPr id="62" name="Straight Connector 61"/>
        <xdr:cNvCxnSpPr/>
      </xdr:nvCxnSpPr>
      <xdr:spPr>
        <a:xfrm>
          <a:off x="0" y="2361197"/>
          <a:ext cx="3854179" cy="11187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127000</xdr:colOff>
      <xdr:row>20</xdr:row>
      <xdr:rowOff>210156</xdr:rowOff>
    </xdr:from>
    <xdr:to>
      <xdr:col>26</xdr:col>
      <xdr:colOff>27214</xdr:colOff>
      <xdr:row>20</xdr:row>
      <xdr:rowOff>210156</xdr:rowOff>
    </xdr:to>
    <xdr:cxnSp macro="">
      <xdr:nvCxnSpPr>
        <xdr:cNvPr id="63" name="Straight Connector 62"/>
        <xdr:cNvCxnSpPr/>
      </xdr:nvCxnSpPr>
      <xdr:spPr>
        <a:xfrm>
          <a:off x="6073321" y="4863799"/>
          <a:ext cx="101600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200025</xdr:rowOff>
        </xdr:from>
        <xdr:to>
          <xdr:col>0</xdr:col>
          <xdr:colOff>276225</xdr:colOff>
          <xdr:row>27</xdr:row>
          <xdr:rowOff>38100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</xdr:row>
          <xdr:rowOff>200025</xdr:rowOff>
        </xdr:from>
        <xdr:to>
          <xdr:col>0</xdr:col>
          <xdr:colOff>276225</xdr:colOff>
          <xdr:row>31</xdr:row>
          <xdr:rowOff>38100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200025</xdr:rowOff>
        </xdr:from>
        <xdr:to>
          <xdr:col>0</xdr:col>
          <xdr:colOff>276225</xdr:colOff>
          <xdr:row>34</xdr:row>
          <xdr:rowOff>47625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200025</xdr:rowOff>
        </xdr:from>
        <xdr:to>
          <xdr:col>0</xdr:col>
          <xdr:colOff>266700</xdr:colOff>
          <xdr:row>37</xdr:row>
          <xdr:rowOff>47625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85011</xdr:colOff>
      <xdr:row>36</xdr:row>
      <xdr:rowOff>207663</xdr:rowOff>
    </xdr:from>
    <xdr:to>
      <xdr:col>18</xdr:col>
      <xdr:colOff>224517</xdr:colOff>
      <xdr:row>36</xdr:row>
      <xdr:rowOff>207663</xdr:rowOff>
    </xdr:to>
    <xdr:cxnSp macro="">
      <xdr:nvCxnSpPr>
        <xdr:cNvPr id="72" name="Straight Connector 71"/>
        <xdr:cNvCxnSpPr/>
      </xdr:nvCxnSpPr>
      <xdr:spPr>
        <a:xfrm>
          <a:off x="3786154" y="8576056"/>
          <a:ext cx="125529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35</xdr:row>
          <xdr:rowOff>200025</xdr:rowOff>
        </xdr:from>
        <xdr:to>
          <xdr:col>4</xdr:col>
          <xdr:colOff>85725</xdr:colOff>
          <xdr:row>37</xdr:row>
          <xdr:rowOff>38100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35</xdr:row>
          <xdr:rowOff>190500</xdr:rowOff>
        </xdr:from>
        <xdr:to>
          <xdr:col>11</xdr:col>
          <xdr:colOff>47625</xdr:colOff>
          <xdr:row>37</xdr:row>
          <xdr:rowOff>28575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174341</xdr:colOff>
      <xdr:row>21</xdr:row>
      <xdr:rowOff>210910</xdr:rowOff>
    </xdr:from>
    <xdr:to>
      <xdr:col>29</xdr:col>
      <xdr:colOff>265340</xdr:colOff>
      <xdr:row>21</xdr:row>
      <xdr:rowOff>210916</xdr:rowOff>
    </xdr:to>
    <xdr:cxnSp macro="">
      <xdr:nvCxnSpPr>
        <xdr:cNvPr id="78" name="Straight Connector 77"/>
        <xdr:cNvCxnSpPr/>
      </xdr:nvCxnSpPr>
      <xdr:spPr>
        <a:xfrm flipV="1">
          <a:off x="6957502" y="5123089"/>
          <a:ext cx="1240802" cy="6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</xdr:colOff>
      <xdr:row>28</xdr:row>
      <xdr:rowOff>198120</xdr:rowOff>
    </xdr:from>
    <xdr:to>
      <xdr:col>26</xdr:col>
      <xdr:colOff>106680</xdr:colOff>
      <xdr:row>28</xdr:row>
      <xdr:rowOff>207646</xdr:rowOff>
    </xdr:to>
    <xdr:cxnSp macro="">
      <xdr:nvCxnSpPr>
        <xdr:cNvPr id="84" name="Straight Connector 83"/>
        <xdr:cNvCxnSpPr/>
      </xdr:nvCxnSpPr>
      <xdr:spPr>
        <a:xfrm>
          <a:off x="3017520" y="6842760"/>
          <a:ext cx="3832860" cy="9526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232140</xdr:colOff>
      <xdr:row>24</xdr:row>
      <xdr:rowOff>200229</xdr:rowOff>
    </xdr:from>
    <xdr:to>
      <xdr:col>29</xdr:col>
      <xdr:colOff>6804</xdr:colOff>
      <xdr:row>24</xdr:row>
      <xdr:rowOff>200229</xdr:rowOff>
    </xdr:to>
    <xdr:cxnSp macro="">
      <xdr:nvCxnSpPr>
        <xdr:cNvPr id="73" name="Straight Connector 72"/>
        <xdr:cNvCxnSpPr/>
      </xdr:nvCxnSpPr>
      <xdr:spPr>
        <a:xfrm>
          <a:off x="6736354" y="5942443"/>
          <a:ext cx="120341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272145</xdr:colOff>
      <xdr:row>27</xdr:row>
      <xdr:rowOff>187097</xdr:rowOff>
    </xdr:from>
    <xdr:to>
      <xdr:col>7</xdr:col>
      <xdr:colOff>238125</xdr:colOff>
      <xdr:row>27</xdr:row>
      <xdr:rowOff>187097</xdr:rowOff>
    </xdr:to>
    <xdr:cxnSp macro="">
      <xdr:nvCxnSpPr>
        <xdr:cNvPr id="74" name="Straight Connector 73"/>
        <xdr:cNvCxnSpPr/>
      </xdr:nvCxnSpPr>
      <xdr:spPr>
        <a:xfrm>
          <a:off x="830038" y="5929311"/>
          <a:ext cx="1020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141242</xdr:colOff>
      <xdr:row>27</xdr:row>
      <xdr:rowOff>189615</xdr:rowOff>
    </xdr:from>
    <xdr:to>
      <xdr:col>22</xdr:col>
      <xdr:colOff>38781</xdr:colOff>
      <xdr:row>27</xdr:row>
      <xdr:rowOff>189615</xdr:rowOff>
    </xdr:to>
    <xdr:cxnSp macro="">
      <xdr:nvCxnSpPr>
        <xdr:cNvPr id="77" name="Straight Connector 76"/>
        <xdr:cNvCxnSpPr/>
      </xdr:nvCxnSpPr>
      <xdr:spPr>
        <a:xfrm>
          <a:off x="4617992" y="5931829"/>
          <a:ext cx="130587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232140</xdr:colOff>
      <xdr:row>27</xdr:row>
      <xdr:rowOff>200229</xdr:rowOff>
    </xdr:from>
    <xdr:to>
      <xdr:col>28</xdr:col>
      <xdr:colOff>251732</xdr:colOff>
      <xdr:row>27</xdr:row>
      <xdr:rowOff>200229</xdr:rowOff>
    </xdr:to>
    <xdr:cxnSp macro="">
      <xdr:nvCxnSpPr>
        <xdr:cNvPr id="80" name="Straight Connector 79"/>
        <xdr:cNvCxnSpPr/>
      </xdr:nvCxnSpPr>
      <xdr:spPr>
        <a:xfrm>
          <a:off x="6736354" y="6663622"/>
          <a:ext cx="116939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272145</xdr:colOff>
      <xdr:row>31</xdr:row>
      <xdr:rowOff>187097</xdr:rowOff>
    </xdr:from>
    <xdr:to>
      <xdr:col>7</xdr:col>
      <xdr:colOff>238125</xdr:colOff>
      <xdr:row>31</xdr:row>
      <xdr:rowOff>187097</xdr:rowOff>
    </xdr:to>
    <xdr:cxnSp macro="">
      <xdr:nvCxnSpPr>
        <xdr:cNvPr id="81" name="Straight Connector 80"/>
        <xdr:cNvCxnSpPr/>
      </xdr:nvCxnSpPr>
      <xdr:spPr>
        <a:xfrm>
          <a:off x="830038" y="5929311"/>
          <a:ext cx="1020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261087</xdr:colOff>
      <xdr:row>32</xdr:row>
      <xdr:rowOff>187098</xdr:rowOff>
    </xdr:from>
    <xdr:to>
      <xdr:col>7</xdr:col>
      <xdr:colOff>251733</xdr:colOff>
      <xdr:row>32</xdr:row>
      <xdr:rowOff>187098</xdr:rowOff>
    </xdr:to>
    <xdr:cxnSp macro="">
      <xdr:nvCxnSpPr>
        <xdr:cNvPr id="82" name="Straight Connector 81"/>
        <xdr:cNvCxnSpPr/>
      </xdr:nvCxnSpPr>
      <xdr:spPr>
        <a:xfrm>
          <a:off x="818980" y="6160634"/>
          <a:ext cx="104519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238943</xdr:colOff>
      <xdr:row>31</xdr:row>
      <xdr:rowOff>193425</xdr:rowOff>
    </xdr:from>
    <xdr:to>
      <xdr:col>15</xdr:col>
      <xdr:colOff>0</xdr:colOff>
      <xdr:row>31</xdr:row>
      <xdr:rowOff>193425</xdr:rowOff>
    </xdr:to>
    <xdr:cxnSp macro="">
      <xdr:nvCxnSpPr>
        <xdr:cNvPr id="83" name="Straight Connector 82"/>
        <xdr:cNvCxnSpPr/>
      </xdr:nvCxnSpPr>
      <xdr:spPr>
        <a:xfrm>
          <a:off x="2763068" y="5935639"/>
          <a:ext cx="115578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141242</xdr:colOff>
      <xdr:row>31</xdr:row>
      <xdr:rowOff>189615</xdr:rowOff>
    </xdr:from>
    <xdr:to>
      <xdr:col>22</xdr:col>
      <xdr:colOff>38781</xdr:colOff>
      <xdr:row>31</xdr:row>
      <xdr:rowOff>189615</xdr:rowOff>
    </xdr:to>
    <xdr:cxnSp macro="">
      <xdr:nvCxnSpPr>
        <xdr:cNvPr id="85" name="Straight Connector 84"/>
        <xdr:cNvCxnSpPr/>
      </xdr:nvCxnSpPr>
      <xdr:spPr>
        <a:xfrm>
          <a:off x="4617992" y="5931829"/>
          <a:ext cx="130587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203565</xdr:colOff>
      <xdr:row>33</xdr:row>
      <xdr:rowOff>19253</xdr:rowOff>
    </xdr:from>
    <xdr:to>
      <xdr:col>30</xdr:col>
      <xdr:colOff>16329</xdr:colOff>
      <xdr:row>33</xdr:row>
      <xdr:rowOff>19253</xdr:rowOff>
    </xdr:to>
    <xdr:cxnSp macro="">
      <xdr:nvCxnSpPr>
        <xdr:cNvPr id="86" name="Straight Connector 85"/>
        <xdr:cNvCxnSpPr/>
      </xdr:nvCxnSpPr>
      <xdr:spPr>
        <a:xfrm>
          <a:off x="2537190" y="7648778"/>
          <a:ext cx="48705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232140</xdr:colOff>
      <xdr:row>31</xdr:row>
      <xdr:rowOff>200229</xdr:rowOff>
    </xdr:from>
    <xdr:to>
      <xdr:col>29</xdr:col>
      <xdr:colOff>20411</xdr:colOff>
      <xdr:row>31</xdr:row>
      <xdr:rowOff>200229</xdr:rowOff>
    </xdr:to>
    <xdr:cxnSp macro="">
      <xdr:nvCxnSpPr>
        <xdr:cNvPr id="87" name="Straight Connector 86"/>
        <xdr:cNvCxnSpPr/>
      </xdr:nvCxnSpPr>
      <xdr:spPr>
        <a:xfrm>
          <a:off x="6736354" y="7384800"/>
          <a:ext cx="1217021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272145</xdr:colOff>
      <xdr:row>34</xdr:row>
      <xdr:rowOff>187097</xdr:rowOff>
    </xdr:from>
    <xdr:to>
      <xdr:col>7</xdr:col>
      <xdr:colOff>238125</xdr:colOff>
      <xdr:row>34</xdr:row>
      <xdr:rowOff>187097</xdr:rowOff>
    </xdr:to>
    <xdr:cxnSp macro="">
      <xdr:nvCxnSpPr>
        <xdr:cNvPr id="88" name="Straight Connector 87"/>
        <xdr:cNvCxnSpPr/>
      </xdr:nvCxnSpPr>
      <xdr:spPr>
        <a:xfrm>
          <a:off x="830038" y="5929311"/>
          <a:ext cx="102053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261087</xdr:colOff>
      <xdr:row>35</xdr:row>
      <xdr:rowOff>192111</xdr:rowOff>
    </xdr:from>
    <xdr:to>
      <xdr:col>7</xdr:col>
      <xdr:colOff>251733</xdr:colOff>
      <xdr:row>35</xdr:row>
      <xdr:rowOff>192111</xdr:rowOff>
    </xdr:to>
    <xdr:cxnSp macro="">
      <xdr:nvCxnSpPr>
        <xdr:cNvPr id="89" name="Straight Connector 88"/>
        <xdr:cNvCxnSpPr/>
      </xdr:nvCxnSpPr>
      <xdr:spPr>
        <a:xfrm>
          <a:off x="877705" y="8293374"/>
          <a:ext cx="103839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238943</xdr:colOff>
      <xdr:row>34</xdr:row>
      <xdr:rowOff>193425</xdr:rowOff>
    </xdr:from>
    <xdr:to>
      <xdr:col>15</xdr:col>
      <xdr:colOff>0</xdr:colOff>
      <xdr:row>34</xdr:row>
      <xdr:rowOff>193425</xdr:rowOff>
    </xdr:to>
    <xdr:cxnSp macro="">
      <xdr:nvCxnSpPr>
        <xdr:cNvPr id="90" name="Straight Connector 89"/>
        <xdr:cNvCxnSpPr/>
      </xdr:nvCxnSpPr>
      <xdr:spPr>
        <a:xfrm>
          <a:off x="2763068" y="5935639"/>
          <a:ext cx="115578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141242</xdr:colOff>
      <xdr:row>34</xdr:row>
      <xdr:rowOff>194628</xdr:rowOff>
    </xdr:from>
    <xdr:to>
      <xdr:col>22</xdr:col>
      <xdr:colOff>38781</xdr:colOff>
      <xdr:row>34</xdr:row>
      <xdr:rowOff>194628</xdr:rowOff>
    </xdr:to>
    <xdr:cxnSp macro="">
      <xdr:nvCxnSpPr>
        <xdr:cNvPr id="91" name="Straight Connector 90"/>
        <xdr:cNvCxnSpPr/>
      </xdr:nvCxnSpPr>
      <xdr:spPr>
        <a:xfrm>
          <a:off x="4638045" y="8065286"/>
          <a:ext cx="129621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184515</xdr:colOff>
      <xdr:row>35</xdr:row>
      <xdr:rowOff>200228</xdr:rowOff>
    </xdr:from>
    <xdr:to>
      <xdr:col>29</xdr:col>
      <xdr:colOff>251732</xdr:colOff>
      <xdr:row>35</xdr:row>
      <xdr:rowOff>200228</xdr:rowOff>
    </xdr:to>
    <xdr:cxnSp macro="">
      <xdr:nvCxnSpPr>
        <xdr:cNvPr id="92" name="Straight Connector 91"/>
        <xdr:cNvCxnSpPr/>
      </xdr:nvCxnSpPr>
      <xdr:spPr>
        <a:xfrm>
          <a:off x="2769872" y="8337299"/>
          <a:ext cx="541482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232140</xdr:colOff>
      <xdr:row>34</xdr:row>
      <xdr:rowOff>200229</xdr:rowOff>
    </xdr:from>
    <xdr:to>
      <xdr:col>28</xdr:col>
      <xdr:colOff>272143</xdr:colOff>
      <xdr:row>34</xdr:row>
      <xdr:rowOff>200229</xdr:rowOff>
    </xdr:to>
    <xdr:cxnSp macro="">
      <xdr:nvCxnSpPr>
        <xdr:cNvPr id="93" name="Straight Connector 92"/>
        <xdr:cNvCxnSpPr/>
      </xdr:nvCxnSpPr>
      <xdr:spPr>
        <a:xfrm>
          <a:off x="6736354" y="8105979"/>
          <a:ext cx="118980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63954</xdr:colOff>
      <xdr:row>44</xdr:row>
      <xdr:rowOff>206829</xdr:rowOff>
    </xdr:from>
    <xdr:to>
      <xdr:col>22</xdr:col>
      <xdr:colOff>254454</xdr:colOff>
      <xdr:row>44</xdr:row>
      <xdr:rowOff>206829</xdr:rowOff>
    </xdr:to>
    <xdr:cxnSp macro="">
      <xdr:nvCxnSpPr>
        <xdr:cNvPr id="67" name="Straight Connector 66"/>
        <xdr:cNvCxnSpPr/>
      </xdr:nvCxnSpPr>
      <xdr:spPr>
        <a:xfrm>
          <a:off x="4016829" y="10579554"/>
          <a:ext cx="223837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55790</xdr:colOff>
      <xdr:row>45</xdr:row>
      <xdr:rowOff>218713</xdr:rowOff>
    </xdr:from>
    <xdr:to>
      <xdr:col>22</xdr:col>
      <xdr:colOff>29935</xdr:colOff>
      <xdr:row>45</xdr:row>
      <xdr:rowOff>218713</xdr:rowOff>
    </xdr:to>
    <xdr:cxnSp macro="">
      <xdr:nvCxnSpPr>
        <xdr:cNvPr id="68" name="Straight Connector 67"/>
        <xdr:cNvCxnSpPr/>
      </xdr:nvCxnSpPr>
      <xdr:spPr>
        <a:xfrm>
          <a:off x="4189640" y="11115313"/>
          <a:ext cx="194582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272141</xdr:colOff>
      <xdr:row>38</xdr:row>
      <xdr:rowOff>223483</xdr:rowOff>
    </xdr:from>
    <xdr:to>
      <xdr:col>21</xdr:col>
      <xdr:colOff>180975</xdr:colOff>
      <xdr:row>38</xdr:row>
      <xdr:rowOff>223483</xdr:rowOff>
    </xdr:to>
    <xdr:cxnSp macro="">
      <xdr:nvCxnSpPr>
        <xdr:cNvPr id="94" name="Straight Connector 93"/>
        <xdr:cNvCxnSpPr/>
      </xdr:nvCxnSpPr>
      <xdr:spPr>
        <a:xfrm>
          <a:off x="4777466" y="8919808"/>
          <a:ext cx="103278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39</xdr:row>
      <xdr:rowOff>181980</xdr:rowOff>
    </xdr:from>
    <xdr:to>
      <xdr:col>13</xdr:col>
      <xdr:colOff>0</xdr:colOff>
      <xdr:row>39</xdr:row>
      <xdr:rowOff>181980</xdr:rowOff>
    </xdr:to>
    <xdr:cxnSp macro="">
      <xdr:nvCxnSpPr>
        <xdr:cNvPr id="95" name="Straight Connector 94"/>
        <xdr:cNvCxnSpPr/>
      </xdr:nvCxnSpPr>
      <xdr:spPr>
        <a:xfrm>
          <a:off x="2305051" y="9135480"/>
          <a:ext cx="109537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253093</xdr:colOff>
      <xdr:row>39</xdr:row>
      <xdr:rowOff>190826</xdr:rowOff>
    </xdr:from>
    <xdr:to>
      <xdr:col>21</xdr:col>
      <xdr:colOff>176213</xdr:colOff>
      <xdr:row>39</xdr:row>
      <xdr:rowOff>190826</xdr:rowOff>
    </xdr:to>
    <xdr:cxnSp macro="">
      <xdr:nvCxnSpPr>
        <xdr:cNvPr id="96" name="Straight Connector 95"/>
        <xdr:cNvCxnSpPr/>
      </xdr:nvCxnSpPr>
      <xdr:spPr>
        <a:xfrm>
          <a:off x="4758418" y="9144326"/>
          <a:ext cx="104707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704850</xdr:colOff>
          <xdr:row>22</xdr:row>
          <xdr:rowOff>276225</xdr:rowOff>
        </xdr:from>
        <xdr:to>
          <xdr:col>34</xdr:col>
          <xdr:colOff>38100</xdr:colOff>
          <xdr:row>24</xdr:row>
          <xdr:rowOff>28575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48988</xdr:colOff>
      <xdr:row>28</xdr:row>
      <xdr:rowOff>347661</xdr:rowOff>
    </xdr:from>
    <xdr:to>
      <xdr:col>8</xdr:col>
      <xdr:colOff>14968</xdr:colOff>
      <xdr:row>28</xdr:row>
      <xdr:rowOff>347661</xdr:rowOff>
    </xdr:to>
    <xdr:cxnSp macro="">
      <xdr:nvCxnSpPr>
        <xdr:cNvPr id="66" name="Straight Connector 65"/>
        <xdr:cNvCxnSpPr/>
      </xdr:nvCxnSpPr>
      <xdr:spPr>
        <a:xfrm>
          <a:off x="1068163" y="7034211"/>
          <a:ext cx="101373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121920</xdr:colOff>
      <xdr:row>48</xdr:row>
      <xdr:rowOff>201930</xdr:rowOff>
    </xdr:from>
    <xdr:to>
      <xdr:col>24</xdr:col>
      <xdr:colOff>7620</xdr:colOff>
      <xdr:row>48</xdr:row>
      <xdr:rowOff>205740</xdr:rowOff>
    </xdr:to>
    <xdr:cxnSp macro="">
      <xdr:nvCxnSpPr>
        <xdr:cNvPr id="69" name="Straight Connector 68"/>
        <xdr:cNvCxnSpPr/>
      </xdr:nvCxnSpPr>
      <xdr:spPr>
        <a:xfrm flipV="1">
          <a:off x="4636770" y="11831955"/>
          <a:ext cx="1476375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121920</xdr:colOff>
      <xdr:row>49</xdr:row>
      <xdr:rowOff>205740</xdr:rowOff>
    </xdr:from>
    <xdr:to>
      <xdr:col>24</xdr:col>
      <xdr:colOff>7620</xdr:colOff>
      <xdr:row>49</xdr:row>
      <xdr:rowOff>209550</xdr:rowOff>
    </xdr:to>
    <xdr:cxnSp macro="">
      <xdr:nvCxnSpPr>
        <xdr:cNvPr id="70" name="Straight Connector 69"/>
        <xdr:cNvCxnSpPr/>
      </xdr:nvCxnSpPr>
      <xdr:spPr>
        <a:xfrm flipV="1">
          <a:off x="4636770" y="12064365"/>
          <a:ext cx="1476375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50</xdr:row>
      <xdr:rowOff>205740</xdr:rowOff>
    </xdr:from>
    <xdr:to>
      <xdr:col>24</xdr:col>
      <xdr:colOff>0</xdr:colOff>
      <xdr:row>50</xdr:row>
      <xdr:rowOff>209550</xdr:rowOff>
    </xdr:to>
    <xdr:cxnSp macro="">
      <xdr:nvCxnSpPr>
        <xdr:cNvPr id="71" name="Straight Connector 70"/>
        <xdr:cNvCxnSpPr/>
      </xdr:nvCxnSpPr>
      <xdr:spPr>
        <a:xfrm flipV="1">
          <a:off x="4629150" y="12292965"/>
          <a:ext cx="1476375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51</xdr:row>
      <xdr:rowOff>198120</xdr:rowOff>
    </xdr:from>
    <xdr:to>
      <xdr:col>23</xdr:col>
      <xdr:colOff>274320</xdr:colOff>
      <xdr:row>51</xdr:row>
      <xdr:rowOff>198120</xdr:rowOff>
    </xdr:to>
    <xdr:cxnSp macro="">
      <xdr:nvCxnSpPr>
        <xdr:cNvPr id="75" name="Straight Connector 74"/>
        <xdr:cNvCxnSpPr/>
      </xdr:nvCxnSpPr>
      <xdr:spPr>
        <a:xfrm>
          <a:off x="4648200" y="12513945"/>
          <a:ext cx="145542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222885</xdr:colOff>
      <xdr:row>26</xdr:row>
      <xdr:rowOff>228600</xdr:rowOff>
    </xdr:from>
    <xdr:to>
      <xdr:col>9</xdr:col>
      <xdr:colOff>247650</xdr:colOff>
      <xdr:row>26</xdr:row>
      <xdr:rowOff>232410</xdr:rowOff>
    </xdr:to>
    <xdr:cxnSp macro="">
      <xdr:nvCxnSpPr>
        <xdr:cNvPr id="76" name="Straight Connector 73"/>
        <xdr:cNvCxnSpPr/>
      </xdr:nvCxnSpPr>
      <xdr:spPr>
        <a:xfrm flipV="1">
          <a:off x="2366010" y="6429375"/>
          <a:ext cx="653415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123825</xdr:colOff>
      <xdr:row>13</xdr:row>
      <xdr:rowOff>238125</xdr:rowOff>
    </xdr:from>
    <xdr:to>
      <xdr:col>26</xdr:col>
      <xdr:colOff>30087</xdr:colOff>
      <xdr:row>13</xdr:row>
      <xdr:rowOff>238125</xdr:rowOff>
    </xdr:to>
    <xdr:cxnSp macro="">
      <xdr:nvCxnSpPr>
        <xdr:cNvPr id="97" name="Straight Connector 33"/>
        <xdr:cNvCxnSpPr/>
      </xdr:nvCxnSpPr>
      <xdr:spPr>
        <a:xfrm>
          <a:off x="5962650" y="3152775"/>
          <a:ext cx="114451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200025</xdr:colOff>
      <xdr:row>27</xdr:row>
      <xdr:rowOff>200025</xdr:rowOff>
    </xdr:from>
    <xdr:to>
      <xdr:col>15</xdr:col>
      <xdr:colOff>28575</xdr:colOff>
      <xdr:row>27</xdr:row>
      <xdr:rowOff>200025</xdr:rowOff>
    </xdr:to>
    <xdr:cxnSp macro="">
      <xdr:nvCxnSpPr>
        <xdr:cNvPr id="79" name="Straight Connector 76"/>
        <xdr:cNvCxnSpPr/>
      </xdr:nvCxnSpPr>
      <xdr:spPr>
        <a:xfrm>
          <a:off x="3152775" y="6657975"/>
          <a:ext cx="97155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106646</xdr:colOff>
      <xdr:row>3</xdr:row>
      <xdr:rowOff>65484</xdr:rowOff>
    </xdr:to>
    <xdr:pic>
      <xdr:nvPicPr>
        <xdr:cNvPr id="2" name="Picture 1" descr="https://encrypted-tbn2.gstatic.com/images?q=tbn:ANd9GcSJ0JCq0lDIkwsCVg1c4BznmF1g0Q9jL0P-KNO8_k-O0Fisfj59oQ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7507" r="-12231" b="-1"/>
        <a:stretch/>
      </xdr:blipFill>
      <xdr:spPr bwMode="auto">
        <a:xfrm>
          <a:off x="0" y="0"/>
          <a:ext cx="691481" cy="67508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135936</xdr:colOff>
      <xdr:row>3</xdr:row>
      <xdr:rowOff>245610</xdr:rowOff>
    </xdr:from>
    <xdr:to>
      <xdr:col>17</xdr:col>
      <xdr:colOff>265339</xdr:colOff>
      <xdr:row>3</xdr:row>
      <xdr:rowOff>245610</xdr:rowOff>
    </xdr:to>
    <xdr:cxnSp macro="">
      <xdr:nvCxnSpPr>
        <xdr:cNvPr id="3" name="Straight Connector 2"/>
        <xdr:cNvCxnSpPr/>
      </xdr:nvCxnSpPr>
      <xdr:spPr>
        <a:xfrm>
          <a:off x="806496" y="855210"/>
          <a:ext cx="4061323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6804</xdr:colOff>
      <xdr:row>3</xdr:row>
      <xdr:rowOff>251733</xdr:rowOff>
    </xdr:from>
    <xdr:to>
      <xdr:col>27</xdr:col>
      <xdr:colOff>258536</xdr:colOff>
      <xdr:row>3</xdr:row>
      <xdr:rowOff>258536</xdr:rowOff>
    </xdr:to>
    <xdr:cxnSp macro="">
      <xdr:nvCxnSpPr>
        <xdr:cNvPr id="4" name="Straight Connector 3"/>
        <xdr:cNvCxnSpPr/>
      </xdr:nvCxnSpPr>
      <xdr:spPr>
        <a:xfrm flipV="1">
          <a:off x="5089344" y="861333"/>
          <a:ext cx="2141492" cy="6803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35100</xdr:colOff>
      <xdr:row>4</xdr:row>
      <xdr:rowOff>222882</xdr:rowOff>
    </xdr:from>
    <xdr:to>
      <xdr:col>27</xdr:col>
      <xdr:colOff>263770</xdr:colOff>
      <xdr:row>4</xdr:row>
      <xdr:rowOff>222882</xdr:rowOff>
    </xdr:to>
    <xdr:cxnSp macro="">
      <xdr:nvCxnSpPr>
        <xdr:cNvPr id="5" name="Straight Connector 4"/>
        <xdr:cNvCxnSpPr/>
      </xdr:nvCxnSpPr>
      <xdr:spPr>
        <a:xfrm>
          <a:off x="3822240" y="1106802"/>
          <a:ext cx="3406210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</xdr:colOff>
      <xdr:row>4</xdr:row>
      <xdr:rowOff>199727</xdr:rowOff>
    </xdr:from>
    <xdr:to>
      <xdr:col>13</xdr:col>
      <xdr:colOff>45720</xdr:colOff>
      <xdr:row>4</xdr:row>
      <xdr:rowOff>199727</xdr:rowOff>
    </xdr:to>
    <xdr:cxnSp macro="">
      <xdr:nvCxnSpPr>
        <xdr:cNvPr id="6" name="Straight Connector 5"/>
        <xdr:cNvCxnSpPr/>
      </xdr:nvCxnSpPr>
      <xdr:spPr>
        <a:xfrm>
          <a:off x="514350" y="1083647"/>
          <a:ext cx="3044190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285750</xdr:rowOff>
        </xdr:from>
        <xdr:to>
          <xdr:col>0</xdr:col>
          <xdr:colOff>276225</xdr:colOff>
          <xdr:row>24</xdr:row>
          <xdr:rowOff>38100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27214</xdr:colOff>
      <xdr:row>9</xdr:row>
      <xdr:rowOff>199308</xdr:rowOff>
    </xdr:from>
    <xdr:to>
      <xdr:col>15</xdr:col>
      <xdr:colOff>273050</xdr:colOff>
      <xdr:row>9</xdr:row>
      <xdr:rowOff>199308</xdr:rowOff>
    </xdr:to>
    <xdr:cxnSp macro="">
      <xdr:nvCxnSpPr>
        <xdr:cNvPr id="8" name="Straight Connector 9"/>
        <xdr:cNvCxnSpPr/>
      </xdr:nvCxnSpPr>
      <xdr:spPr>
        <a:xfrm>
          <a:off x="697774" y="2058588"/>
          <a:ext cx="363673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232172</xdr:colOff>
      <xdr:row>10</xdr:row>
      <xdr:rowOff>219807</xdr:rowOff>
    </xdr:from>
    <xdr:to>
      <xdr:col>27</xdr:col>
      <xdr:colOff>250031</xdr:colOff>
      <xdr:row>10</xdr:row>
      <xdr:rowOff>219807</xdr:rowOff>
    </xdr:to>
    <xdr:cxnSp macro="">
      <xdr:nvCxnSpPr>
        <xdr:cNvPr id="9" name="Straight Connector 10"/>
        <xdr:cNvCxnSpPr/>
      </xdr:nvCxnSpPr>
      <xdr:spPr>
        <a:xfrm>
          <a:off x="4636532" y="2330547"/>
          <a:ext cx="259341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108279</xdr:colOff>
      <xdr:row>18</xdr:row>
      <xdr:rowOff>226524</xdr:rowOff>
    </xdr:from>
    <xdr:to>
      <xdr:col>26</xdr:col>
      <xdr:colOff>2678</xdr:colOff>
      <xdr:row>18</xdr:row>
      <xdr:rowOff>226524</xdr:rowOff>
    </xdr:to>
    <xdr:cxnSp macro="">
      <xdr:nvCxnSpPr>
        <xdr:cNvPr id="10" name="Straight Connector 11"/>
        <xdr:cNvCxnSpPr/>
      </xdr:nvCxnSpPr>
      <xdr:spPr>
        <a:xfrm>
          <a:off x="5945199" y="4364184"/>
          <a:ext cx="80117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</xdr:row>
      <xdr:rowOff>224518</xdr:rowOff>
    </xdr:from>
    <xdr:to>
      <xdr:col>17</xdr:col>
      <xdr:colOff>120650</xdr:colOff>
      <xdr:row>21</xdr:row>
      <xdr:rowOff>224518</xdr:rowOff>
    </xdr:to>
    <xdr:cxnSp macro="">
      <xdr:nvCxnSpPr>
        <xdr:cNvPr id="11" name="Straight Connector 12"/>
        <xdr:cNvCxnSpPr/>
      </xdr:nvCxnSpPr>
      <xdr:spPr>
        <a:xfrm>
          <a:off x="2186940" y="5116558"/>
          <a:ext cx="258953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62279</xdr:colOff>
      <xdr:row>22</xdr:row>
      <xdr:rowOff>250377</xdr:rowOff>
    </xdr:from>
    <xdr:to>
      <xdr:col>25</xdr:col>
      <xdr:colOff>133350</xdr:colOff>
      <xdr:row>22</xdr:row>
      <xdr:rowOff>257175</xdr:rowOff>
    </xdr:to>
    <xdr:cxnSp macro="">
      <xdr:nvCxnSpPr>
        <xdr:cNvPr id="12" name="Straight Connector 13"/>
        <xdr:cNvCxnSpPr/>
      </xdr:nvCxnSpPr>
      <xdr:spPr>
        <a:xfrm>
          <a:off x="4453304" y="5422452"/>
          <a:ext cx="2804746" cy="6798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137160</xdr:colOff>
      <xdr:row>22</xdr:row>
      <xdr:rowOff>236732</xdr:rowOff>
    </xdr:from>
    <xdr:to>
      <xdr:col>14</xdr:col>
      <xdr:colOff>5953</xdr:colOff>
      <xdr:row>22</xdr:row>
      <xdr:rowOff>236732</xdr:rowOff>
    </xdr:to>
    <xdr:cxnSp macro="">
      <xdr:nvCxnSpPr>
        <xdr:cNvPr id="13" name="Straight Connector 14"/>
        <xdr:cNvCxnSpPr/>
      </xdr:nvCxnSpPr>
      <xdr:spPr>
        <a:xfrm>
          <a:off x="2644140" y="5380232"/>
          <a:ext cx="114895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238124</xdr:colOff>
      <xdr:row>23</xdr:row>
      <xdr:rowOff>208359</xdr:rowOff>
    </xdr:from>
    <xdr:to>
      <xdr:col>28</xdr:col>
      <xdr:colOff>171450</xdr:colOff>
      <xdr:row>23</xdr:row>
      <xdr:rowOff>219075</xdr:rowOff>
    </xdr:to>
    <xdr:cxnSp macro="">
      <xdr:nvCxnSpPr>
        <xdr:cNvPr id="14" name="Straight Connector 15"/>
        <xdr:cNvCxnSpPr/>
      </xdr:nvCxnSpPr>
      <xdr:spPr>
        <a:xfrm>
          <a:off x="3971924" y="5694759"/>
          <a:ext cx="4057651" cy="10716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272145</xdr:colOff>
      <xdr:row>24</xdr:row>
      <xdr:rowOff>187097</xdr:rowOff>
    </xdr:from>
    <xdr:to>
      <xdr:col>7</xdr:col>
      <xdr:colOff>238125</xdr:colOff>
      <xdr:row>24</xdr:row>
      <xdr:rowOff>187097</xdr:rowOff>
    </xdr:to>
    <xdr:cxnSp macro="">
      <xdr:nvCxnSpPr>
        <xdr:cNvPr id="15" name="Straight Connector 17"/>
        <xdr:cNvCxnSpPr/>
      </xdr:nvCxnSpPr>
      <xdr:spPr>
        <a:xfrm>
          <a:off x="919845" y="5894477"/>
          <a:ext cx="125376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261087</xdr:colOff>
      <xdr:row>25</xdr:row>
      <xdr:rowOff>187098</xdr:rowOff>
    </xdr:from>
    <xdr:to>
      <xdr:col>7</xdr:col>
      <xdr:colOff>251733</xdr:colOff>
      <xdr:row>25</xdr:row>
      <xdr:rowOff>187098</xdr:rowOff>
    </xdr:to>
    <xdr:cxnSp macro="">
      <xdr:nvCxnSpPr>
        <xdr:cNvPr id="16" name="Straight Connector 18"/>
        <xdr:cNvCxnSpPr/>
      </xdr:nvCxnSpPr>
      <xdr:spPr>
        <a:xfrm>
          <a:off x="924027" y="6123078"/>
          <a:ext cx="126318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141242</xdr:colOff>
      <xdr:row>24</xdr:row>
      <xdr:rowOff>189615</xdr:rowOff>
    </xdr:from>
    <xdr:to>
      <xdr:col>22</xdr:col>
      <xdr:colOff>38781</xdr:colOff>
      <xdr:row>24</xdr:row>
      <xdr:rowOff>189615</xdr:rowOff>
    </xdr:to>
    <xdr:cxnSp macro="">
      <xdr:nvCxnSpPr>
        <xdr:cNvPr id="17" name="Straight Connector 20"/>
        <xdr:cNvCxnSpPr/>
      </xdr:nvCxnSpPr>
      <xdr:spPr>
        <a:xfrm>
          <a:off x="4797062" y="5896995"/>
          <a:ext cx="10786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218360</xdr:colOff>
      <xdr:row>23</xdr:row>
      <xdr:rowOff>206217</xdr:rowOff>
    </xdr:from>
    <xdr:to>
      <xdr:col>12</xdr:col>
      <xdr:colOff>12620</xdr:colOff>
      <xdr:row>23</xdr:row>
      <xdr:rowOff>210027</xdr:rowOff>
    </xdr:to>
    <xdr:cxnSp macro="">
      <xdr:nvCxnSpPr>
        <xdr:cNvPr id="18" name="Straight Connector 21"/>
        <xdr:cNvCxnSpPr/>
      </xdr:nvCxnSpPr>
      <xdr:spPr>
        <a:xfrm>
          <a:off x="2725340" y="5662137"/>
          <a:ext cx="548640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37</xdr:row>
      <xdr:rowOff>209195</xdr:rowOff>
    </xdr:from>
    <xdr:to>
      <xdr:col>13</xdr:col>
      <xdr:colOff>23813</xdr:colOff>
      <xdr:row>37</xdr:row>
      <xdr:rowOff>209195</xdr:rowOff>
    </xdr:to>
    <xdr:cxnSp macro="">
      <xdr:nvCxnSpPr>
        <xdr:cNvPr id="19" name="Straight Connector 29"/>
        <xdr:cNvCxnSpPr/>
      </xdr:nvCxnSpPr>
      <xdr:spPr>
        <a:xfrm>
          <a:off x="2545080" y="9101735"/>
          <a:ext cx="991553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127000</xdr:colOff>
      <xdr:row>20</xdr:row>
      <xdr:rowOff>12247</xdr:rowOff>
    </xdr:from>
    <xdr:to>
      <xdr:col>26</xdr:col>
      <xdr:colOff>27214</xdr:colOff>
      <xdr:row>20</xdr:row>
      <xdr:rowOff>12247</xdr:rowOff>
    </xdr:to>
    <xdr:cxnSp macro="">
      <xdr:nvCxnSpPr>
        <xdr:cNvPr id="20" name="Straight Connector 30"/>
        <xdr:cNvCxnSpPr/>
      </xdr:nvCxnSpPr>
      <xdr:spPr>
        <a:xfrm>
          <a:off x="5963920" y="4652827"/>
          <a:ext cx="80699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11</xdr:row>
      <xdr:rowOff>217017</xdr:rowOff>
    </xdr:from>
    <xdr:to>
      <xdr:col>20</xdr:col>
      <xdr:colOff>271097</xdr:colOff>
      <xdr:row>11</xdr:row>
      <xdr:rowOff>217017</xdr:rowOff>
    </xdr:to>
    <xdr:cxnSp macro="">
      <xdr:nvCxnSpPr>
        <xdr:cNvPr id="21" name="Straight Connector 31"/>
        <xdr:cNvCxnSpPr/>
      </xdr:nvCxnSpPr>
      <xdr:spPr>
        <a:xfrm>
          <a:off x="4251960" y="2579217"/>
          <a:ext cx="141409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121708</xdr:colOff>
      <xdr:row>13</xdr:row>
      <xdr:rowOff>226525</xdr:rowOff>
    </xdr:from>
    <xdr:to>
      <xdr:col>26</xdr:col>
      <xdr:colOff>2733</xdr:colOff>
      <xdr:row>13</xdr:row>
      <xdr:rowOff>226525</xdr:rowOff>
    </xdr:to>
    <xdr:cxnSp macro="">
      <xdr:nvCxnSpPr>
        <xdr:cNvPr id="22" name="Straight Connector 32"/>
        <xdr:cNvCxnSpPr/>
      </xdr:nvCxnSpPr>
      <xdr:spPr>
        <a:xfrm>
          <a:off x="5958628" y="3106885"/>
          <a:ext cx="78780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100541</xdr:colOff>
      <xdr:row>14</xdr:row>
      <xdr:rowOff>219721</xdr:rowOff>
    </xdr:from>
    <xdr:to>
      <xdr:col>26</xdr:col>
      <xdr:colOff>6803</xdr:colOff>
      <xdr:row>14</xdr:row>
      <xdr:rowOff>219721</xdr:rowOff>
    </xdr:to>
    <xdr:cxnSp macro="">
      <xdr:nvCxnSpPr>
        <xdr:cNvPr id="23" name="Straight Connector 33"/>
        <xdr:cNvCxnSpPr/>
      </xdr:nvCxnSpPr>
      <xdr:spPr>
        <a:xfrm>
          <a:off x="5937461" y="3351541"/>
          <a:ext cx="81304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116416</xdr:colOff>
      <xdr:row>17</xdr:row>
      <xdr:rowOff>226524</xdr:rowOff>
    </xdr:from>
    <xdr:to>
      <xdr:col>26</xdr:col>
      <xdr:colOff>6803</xdr:colOff>
      <xdr:row>17</xdr:row>
      <xdr:rowOff>226524</xdr:rowOff>
    </xdr:to>
    <xdr:cxnSp macro="">
      <xdr:nvCxnSpPr>
        <xdr:cNvPr id="24" name="Straight Connector 34"/>
        <xdr:cNvCxnSpPr/>
      </xdr:nvCxnSpPr>
      <xdr:spPr>
        <a:xfrm>
          <a:off x="5953336" y="4112724"/>
          <a:ext cx="79716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133350</xdr:colOff>
      <xdr:row>21</xdr:row>
      <xdr:rowOff>216867</xdr:rowOff>
    </xdr:from>
    <xdr:to>
      <xdr:col>24</xdr:col>
      <xdr:colOff>23813</xdr:colOff>
      <xdr:row>21</xdr:row>
      <xdr:rowOff>216868</xdr:rowOff>
    </xdr:to>
    <xdr:cxnSp macro="">
      <xdr:nvCxnSpPr>
        <xdr:cNvPr id="25" name="Straight Connector 35"/>
        <xdr:cNvCxnSpPr/>
      </xdr:nvCxnSpPr>
      <xdr:spPr>
        <a:xfrm>
          <a:off x="5215890" y="5108907"/>
          <a:ext cx="1086803" cy="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121708</xdr:colOff>
      <xdr:row>15</xdr:row>
      <xdr:rowOff>232177</xdr:rowOff>
    </xdr:from>
    <xdr:to>
      <xdr:col>25</xdr:col>
      <xdr:colOff>266176</xdr:colOff>
      <xdr:row>15</xdr:row>
      <xdr:rowOff>232177</xdr:rowOff>
    </xdr:to>
    <xdr:cxnSp macro="">
      <xdr:nvCxnSpPr>
        <xdr:cNvPr id="26" name="Straight Connector 36"/>
        <xdr:cNvCxnSpPr/>
      </xdr:nvCxnSpPr>
      <xdr:spPr>
        <a:xfrm>
          <a:off x="5958628" y="3615457"/>
          <a:ext cx="784548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230605</xdr:rowOff>
    </xdr:from>
    <xdr:to>
      <xdr:col>14</xdr:col>
      <xdr:colOff>184547</xdr:colOff>
      <xdr:row>10</xdr:row>
      <xdr:rowOff>241792</xdr:rowOff>
    </xdr:to>
    <xdr:cxnSp macro="">
      <xdr:nvCxnSpPr>
        <xdr:cNvPr id="27" name="Straight Connector 61"/>
        <xdr:cNvCxnSpPr/>
      </xdr:nvCxnSpPr>
      <xdr:spPr>
        <a:xfrm>
          <a:off x="0" y="2341345"/>
          <a:ext cx="3971687" cy="11187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127000</xdr:colOff>
      <xdr:row>20</xdr:row>
      <xdr:rowOff>210156</xdr:rowOff>
    </xdr:from>
    <xdr:to>
      <xdr:col>26</xdr:col>
      <xdr:colOff>27214</xdr:colOff>
      <xdr:row>20</xdr:row>
      <xdr:rowOff>210156</xdr:rowOff>
    </xdr:to>
    <xdr:cxnSp macro="">
      <xdr:nvCxnSpPr>
        <xdr:cNvPr id="28" name="Straight Connector 62"/>
        <xdr:cNvCxnSpPr/>
      </xdr:nvCxnSpPr>
      <xdr:spPr>
        <a:xfrm>
          <a:off x="5963920" y="4850736"/>
          <a:ext cx="80699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25</xdr:row>
          <xdr:rowOff>200025</xdr:rowOff>
        </xdr:from>
        <xdr:to>
          <xdr:col>0</xdr:col>
          <xdr:colOff>276225</xdr:colOff>
          <xdr:row>27</xdr:row>
          <xdr:rowOff>38100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</xdr:row>
          <xdr:rowOff>200025</xdr:rowOff>
        </xdr:from>
        <xdr:to>
          <xdr:col>0</xdr:col>
          <xdr:colOff>276225</xdr:colOff>
          <xdr:row>28</xdr:row>
          <xdr:rowOff>533400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</xdr:row>
          <xdr:rowOff>200025</xdr:rowOff>
        </xdr:from>
        <xdr:to>
          <xdr:col>0</xdr:col>
          <xdr:colOff>276225</xdr:colOff>
          <xdr:row>33</xdr:row>
          <xdr:rowOff>47625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34</xdr:row>
          <xdr:rowOff>200025</xdr:rowOff>
        </xdr:from>
        <xdr:to>
          <xdr:col>0</xdr:col>
          <xdr:colOff>266700</xdr:colOff>
          <xdr:row>36</xdr:row>
          <xdr:rowOff>47625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85011</xdr:colOff>
      <xdr:row>35</xdr:row>
      <xdr:rowOff>207663</xdr:rowOff>
    </xdr:from>
    <xdr:to>
      <xdr:col>18</xdr:col>
      <xdr:colOff>224517</xdr:colOff>
      <xdr:row>35</xdr:row>
      <xdr:rowOff>207663</xdr:rowOff>
    </xdr:to>
    <xdr:cxnSp macro="">
      <xdr:nvCxnSpPr>
        <xdr:cNvPr id="33" name="Straight Connector 71"/>
        <xdr:cNvCxnSpPr/>
      </xdr:nvCxnSpPr>
      <xdr:spPr>
        <a:xfrm>
          <a:off x="3872151" y="8757303"/>
          <a:ext cx="121392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34</xdr:row>
          <xdr:rowOff>200025</xdr:rowOff>
        </xdr:from>
        <xdr:to>
          <xdr:col>4</xdr:col>
          <xdr:colOff>85725</xdr:colOff>
          <xdr:row>36</xdr:row>
          <xdr:rowOff>38100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34</xdr:row>
          <xdr:rowOff>190500</xdr:rowOff>
        </xdr:from>
        <xdr:to>
          <xdr:col>11</xdr:col>
          <xdr:colOff>0</xdr:colOff>
          <xdr:row>36</xdr:row>
          <xdr:rowOff>28575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174341</xdr:colOff>
      <xdr:row>21</xdr:row>
      <xdr:rowOff>200025</xdr:rowOff>
    </xdr:from>
    <xdr:to>
      <xdr:col>28</xdr:col>
      <xdr:colOff>152400</xdr:colOff>
      <xdr:row>21</xdr:row>
      <xdr:rowOff>210916</xdr:rowOff>
    </xdr:to>
    <xdr:cxnSp macro="">
      <xdr:nvCxnSpPr>
        <xdr:cNvPr id="36" name="Straight Connector 77"/>
        <xdr:cNvCxnSpPr/>
      </xdr:nvCxnSpPr>
      <xdr:spPr>
        <a:xfrm flipV="1">
          <a:off x="7251416" y="5114925"/>
          <a:ext cx="759109" cy="1089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165465</xdr:colOff>
      <xdr:row>24</xdr:row>
      <xdr:rowOff>152604</xdr:rowOff>
    </xdr:from>
    <xdr:to>
      <xdr:col>28</xdr:col>
      <xdr:colOff>92529</xdr:colOff>
      <xdr:row>24</xdr:row>
      <xdr:rowOff>152604</xdr:rowOff>
    </xdr:to>
    <xdr:cxnSp macro="">
      <xdr:nvCxnSpPr>
        <xdr:cNvPr id="38" name="Straight Connector 72"/>
        <xdr:cNvCxnSpPr/>
      </xdr:nvCxnSpPr>
      <xdr:spPr>
        <a:xfrm>
          <a:off x="7013940" y="5896179"/>
          <a:ext cx="9843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272145</xdr:colOff>
      <xdr:row>27</xdr:row>
      <xdr:rowOff>187097</xdr:rowOff>
    </xdr:from>
    <xdr:to>
      <xdr:col>7</xdr:col>
      <xdr:colOff>238125</xdr:colOff>
      <xdr:row>27</xdr:row>
      <xdr:rowOff>187097</xdr:rowOff>
    </xdr:to>
    <xdr:cxnSp macro="">
      <xdr:nvCxnSpPr>
        <xdr:cNvPr id="39" name="Straight Connector 73"/>
        <xdr:cNvCxnSpPr/>
      </xdr:nvCxnSpPr>
      <xdr:spPr>
        <a:xfrm>
          <a:off x="919845" y="6603137"/>
          <a:ext cx="125376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141242</xdr:colOff>
      <xdr:row>27</xdr:row>
      <xdr:rowOff>189615</xdr:rowOff>
    </xdr:from>
    <xdr:to>
      <xdr:col>22</xdr:col>
      <xdr:colOff>38781</xdr:colOff>
      <xdr:row>27</xdr:row>
      <xdr:rowOff>189615</xdr:rowOff>
    </xdr:to>
    <xdr:cxnSp macro="">
      <xdr:nvCxnSpPr>
        <xdr:cNvPr id="40" name="Straight Connector 76"/>
        <xdr:cNvCxnSpPr/>
      </xdr:nvCxnSpPr>
      <xdr:spPr>
        <a:xfrm>
          <a:off x="4797062" y="6605655"/>
          <a:ext cx="10786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232140</xdr:colOff>
      <xdr:row>27</xdr:row>
      <xdr:rowOff>200229</xdr:rowOff>
    </xdr:from>
    <xdr:to>
      <xdr:col>28</xdr:col>
      <xdr:colOff>251732</xdr:colOff>
      <xdr:row>27</xdr:row>
      <xdr:rowOff>200229</xdr:rowOff>
    </xdr:to>
    <xdr:cxnSp macro="">
      <xdr:nvCxnSpPr>
        <xdr:cNvPr id="42" name="Straight Connector 79"/>
        <xdr:cNvCxnSpPr/>
      </xdr:nvCxnSpPr>
      <xdr:spPr>
        <a:xfrm>
          <a:off x="6511020" y="6616269"/>
          <a:ext cx="911132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272145</xdr:colOff>
      <xdr:row>30</xdr:row>
      <xdr:rowOff>187097</xdr:rowOff>
    </xdr:from>
    <xdr:to>
      <xdr:col>7</xdr:col>
      <xdr:colOff>238125</xdr:colOff>
      <xdr:row>30</xdr:row>
      <xdr:rowOff>187097</xdr:rowOff>
    </xdr:to>
    <xdr:cxnSp macro="">
      <xdr:nvCxnSpPr>
        <xdr:cNvPr id="43" name="Straight Connector 80"/>
        <xdr:cNvCxnSpPr/>
      </xdr:nvCxnSpPr>
      <xdr:spPr>
        <a:xfrm>
          <a:off x="919845" y="7570877"/>
          <a:ext cx="125376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261087</xdr:colOff>
      <xdr:row>31</xdr:row>
      <xdr:rowOff>187098</xdr:rowOff>
    </xdr:from>
    <xdr:to>
      <xdr:col>7</xdr:col>
      <xdr:colOff>251733</xdr:colOff>
      <xdr:row>31</xdr:row>
      <xdr:rowOff>187098</xdr:rowOff>
    </xdr:to>
    <xdr:cxnSp macro="">
      <xdr:nvCxnSpPr>
        <xdr:cNvPr id="44" name="Straight Connector 81"/>
        <xdr:cNvCxnSpPr/>
      </xdr:nvCxnSpPr>
      <xdr:spPr>
        <a:xfrm>
          <a:off x="924027" y="7799478"/>
          <a:ext cx="126318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238943</xdr:colOff>
      <xdr:row>30</xdr:row>
      <xdr:rowOff>193425</xdr:rowOff>
    </xdr:from>
    <xdr:to>
      <xdr:col>15</xdr:col>
      <xdr:colOff>0</xdr:colOff>
      <xdr:row>30</xdr:row>
      <xdr:rowOff>193425</xdr:rowOff>
    </xdr:to>
    <xdr:cxnSp macro="">
      <xdr:nvCxnSpPr>
        <xdr:cNvPr id="45" name="Straight Connector 82"/>
        <xdr:cNvCxnSpPr/>
      </xdr:nvCxnSpPr>
      <xdr:spPr>
        <a:xfrm>
          <a:off x="2997383" y="7577205"/>
          <a:ext cx="106407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141242</xdr:colOff>
      <xdr:row>30</xdr:row>
      <xdr:rowOff>189615</xdr:rowOff>
    </xdr:from>
    <xdr:to>
      <xdr:col>22</xdr:col>
      <xdr:colOff>38781</xdr:colOff>
      <xdr:row>30</xdr:row>
      <xdr:rowOff>189615</xdr:rowOff>
    </xdr:to>
    <xdr:cxnSp macro="">
      <xdr:nvCxnSpPr>
        <xdr:cNvPr id="46" name="Straight Connector 84"/>
        <xdr:cNvCxnSpPr/>
      </xdr:nvCxnSpPr>
      <xdr:spPr>
        <a:xfrm>
          <a:off x="4797062" y="7573395"/>
          <a:ext cx="1078639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203565</xdr:colOff>
      <xdr:row>32</xdr:row>
      <xdr:rowOff>9525</xdr:rowOff>
    </xdr:from>
    <xdr:to>
      <xdr:col>28</xdr:col>
      <xdr:colOff>171450</xdr:colOff>
      <xdr:row>32</xdr:row>
      <xdr:rowOff>19253</xdr:rowOff>
    </xdr:to>
    <xdr:cxnSp macro="">
      <xdr:nvCxnSpPr>
        <xdr:cNvPr id="47" name="Straight Connector 85"/>
        <xdr:cNvCxnSpPr/>
      </xdr:nvCxnSpPr>
      <xdr:spPr>
        <a:xfrm flipV="1">
          <a:off x="3108690" y="7905750"/>
          <a:ext cx="4920885" cy="9728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232140</xdr:colOff>
      <xdr:row>30</xdr:row>
      <xdr:rowOff>200229</xdr:rowOff>
    </xdr:from>
    <xdr:to>
      <xdr:col>29</xdr:col>
      <xdr:colOff>20411</xdr:colOff>
      <xdr:row>30</xdr:row>
      <xdr:rowOff>200229</xdr:rowOff>
    </xdr:to>
    <xdr:cxnSp macro="">
      <xdr:nvCxnSpPr>
        <xdr:cNvPr id="48" name="Straight Connector 86"/>
        <xdr:cNvCxnSpPr/>
      </xdr:nvCxnSpPr>
      <xdr:spPr>
        <a:xfrm>
          <a:off x="6511020" y="7584009"/>
          <a:ext cx="931271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272145</xdr:colOff>
      <xdr:row>33</xdr:row>
      <xdr:rowOff>187097</xdr:rowOff>
    </xdr:from>
    <xdr:to>
      <xdr:col>7</xdr:col>
      <xdr:colOff>238125</xdr:colOff>
      <xdr:row>33</xdr:row>
      <xdr:rowOff>187097</xdr:rowOff>
    </xdr:to>
    <xdr:cxnSp macro="">
      <xdr:nvCxnSpPr>
        <xdr:cNvPr id="49" name="Straight Connector 87"/>
        <xdr:cNvCxnSpPr/>
      </xdr:nvCxnSpPr>
      <xdr:spPr>
        <a:xfrm>
          <a:off x="919845" y="8279537"/>
          <a:ext cx="125376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261087</xdr:colOff>
      <xdr:row>34</xdr:row>
      <xdr:rowOff>192111</xdr:rowOff>
    </xdr:from>
    <xdr:to>
      <xdr:col>7</xdr:col>
      <xdr:colOff>251733</xdr:colOff>
      <xdr:row>34</xdr:row>
      <xdr:rowOff>192111</xdr:rowOff>
    </xdr:to>
    <xdr:cxnSp macro="">
      <xdr:nvCxnSpPr>
        <xdr:cNvPr id="50" name="Straight Connector 88"/>
        <xdr:cNvCxnSpPr/>
      </xdr:nvCxnSpPr>
      <xdr:spPr>
        <a:xfrm>
          <a:off x="924027" y="8513151"/>
          <a:ext cx="1263186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238943</xdr:colOff>
      <xdr:row>33</xdr:row>
      <xdr:rowOff>193425</xdr:rowOff>
    </xdr:from>
    <xdr:to>
      <xdr:col>15</xdr:col>
      <xdr:colOff>0</xdr:colOff>
      <xdr:row>33</xdr:row>
      <xdr:rowOff>193425</xdr:rowOff>
    </xdr:to>
    <xdr:cxnSp macro="">
      <xdr:nvCxnSpPr>
        <xdr:cNvPr id="51" name="Straight Connector 89"/>
        <xdr:cNvCxnSpPr/>
      </xdr:nvCxnSpPr>
      <xdr:spPr>
        <a:xfrm>
          <a:off x="2997383" y="8285865"/>
          <a:ext cx="1064077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141242</xdr:colOff>
      <xdr:row>33</xdr:row>
      <xdr:rowOff>180975</xdr:rowOff>
    </xdr:from>
    <xdr:to>
      <xdr:col>21</xdr:col>
      <xdr:colOff>171450</xdr:colOff>
      <xdr:row>33</xdr:row>
      <xdr:rowOff>194628</xdr:rowOff>
    </xdr:to>
    <xdr:cxnSp macro="">
      <xdr:nvCxnSpPr>
        <xdr:cNvPr id="52" name="Straight Connector 90"/>
        <xdr:cNvCxnSpPr/>
      </xdr:nvCxnSpPr>
      <xdr:spPr>
        <a:xfrm flipV="1">
          <a:off x="5141867" y="8334375"/>
          <a:ext cx="1154158" cy="13653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184515</xdr:colOff>
      <xdr:row>34</xdr:row>
      <xdr:rowOff>200025</xdr:rowOff>
    </xdr:from>
    <xdr:to>
      <xdr:col>28</xdr:col>
      <xdr:colOff>142875</xdr:colOff>
      <xdr:row>34</xdr:row>
      <xdr:rowOff>200228</xdr:rowOff>
    </xdr:to>
    <xdr:cxnSp macro="">
      <xdr:nvCxnSpPr>
        <xdr:cNvPr id="53" name="Straight Connector 91"/>
        <xdr:cNvCxnSpPr/>
      </xdr:nvCxnSpPr>
      <xdr:spPr>
        <a:xfrm flipV="1">
          <a:off x="3089640" y="8582025"/>
          <a:ext cx="4911360" cy="203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232140</xdr:colOff>
      <xdr:row>33</xdr:row>
      <xdr:rowOff>190500</xdr:rowOff>
    </xdr:from>
    <xdr:to>
      <xdr:col>28</xdr:col>
      <xdr:colOff>38100</xdr:colOff>
      <xdr:row>33</xdr:row>
      <xdr:rowOff>200229</xdr:rowOff>
    </xdr:to>
    <xdr:cxnSp macro="">
      <xdr:nvCxnSpPr>
        <xdr:cNvPr id="54" name="Straight Connector 92"/>
        <xdr:cNvCxnSpPr/>
      </xdr:nvCxnSpPr>
      <xdr:spPr>
        <a:xfrm flipV="1">
          <a:off x="7032990" y="8343900"/>
          <a:ext cx="863235" cy="9729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130629</xdr:colOff>
      <xdr:row>43</xdr:row>
      <xdr:rowOff>244929</xdr:rowOff>
    </xdr:from>
    <xdr:to>
      <xdr:col>23</xdr:col>
      <xdr:colOff>73479</xdr:colOff>
      <xdr:row>43</xdr:row>
      <xdr:rowOff>244929</xdr:rowOff>
    </xdr:to>
    <xdr:cxnSp macro="">
      <xdr:nvCxnSpPr>
        <xdr:cNvPr id="55" name="Straight Connector 66"/>
        <xdr:cNvCxnSpPr/>
      </xdr:nvCxnSpPr>
      <xdr:spPr>
        <a:xfrm>
          <a:off x="4216854" y="11055804"/>
          <a:ext cx="242887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55790</xdr:colOff>
      <xdr:row>44</xdr:row>
      <xdr:rowOff>218713</xdr:rowOff>
    </xdr:from>
    <xdr:to>
      <xdr:col>22</xdr:col>
      <xdr:colOff>29935</xdr:colOff>
      <xdr:row>44</xdr:row>
      <xdr:rowOff>218713</xdr:rowOff>
    </xdr:to>
    <xdr:cxnSp macro="">
      <xdr:nvCxnSpPr>
        <xdr:cNvPr id="56" name="Straight Connector 67"/>
        <xdr:cNvCxnSpPr/>
      </xdr:nvCxnSpPr>
      <xdr:spPr>
        <a:xfrm>
          <a:off x="4117250" y="11077213"/>
          <a:ext cx="174960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272141</xdr:colOff>
      <xdr:row>37</xdr:row>
      <xdr:rowOff>223483</xdr:rowOff>
    </xdr:from>
    <xdr:to>
      <xdr:col>21</xdr:col>
      <xdr:colOff>180975</xdr:colOff>
      <xdr:row>37</xdr:row>
      <xdr:rowOff>223483</xdr:rowOff>
    </xdr:to>
    <xdr:cxnSp macro="">
      <xdr:nvCxnSpPr>
        <xdr:cNvPr id="57" name="Straight Connector 93"/>
        <xdr:cNvCxnSpPr/>
      </xdr:nvCxnSpPr>
      <xdr:spPr>
        <a:xfrm>
          <a:off x="4867001" y="9116023"/>
          <a:ext cx="96801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38</xdr:row>
      <xdr:rowOff>181980</xdr:rowOff>
    </xdr:from>
    <xdr:to>
      <xdr:col>13</xdr:col>
      <xdr:colOff>0</xdr:colOff>
      <xdr:row>38</xdr:row>
      <xdr:rowOff>181980</xdr:rowOff>
    </xdr:to>
    <xdr:cxnSp macro="">
      <xdr:nvCxnSpPr>
        <xdr:cNvPr id="58" name="Straight Connector 94"/>
        <xdr:cNvCxnSpPr/>
      </xdr:nvCxnSpPr>
      <xdr:spPr>
        <a:xfrm>
          <a:off x="2516506" y="9325980"/>
          <a:ext cx="99631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253093</xdr:colOff>
      <xdr:row>38</xdr:row>
      <xdr:rowOff>190826</xdr:rowOff>
    </xdr:from>
    <xdr:to>
      <xdr:col>21</xdr:col>
      <xdr:colOff>176213</xdr:colOff>
      <xdr:row>38</xdr:row>
      <xdr:rowOff>190826</xdr:rowOff>
    </xdr:to>
    <xdr:cxnSp macro="">
      <xdr:nvCxnSpPr>
        <xdr:cNvPr id="59" name="Straight Connector 95"/>
        <xdr:cNvCxnSpPr/>
      </xdr:nvCxnSpPr>
      <xdr:spPr>
        <a:xfrm>
          <a:off x="4870813" y="9334826"/>
          <a:ext cx="96706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704850</xdr:colOff>
          <xdr:row>22</xdr:row>
          <xdr:rowOff>276225</xdr:rowOff>
        </xdr:from>
        <xdr:to>
          <xdr:col>34</xdr:col>
          <xdr:colOff>38100</xdr:colOff>
          <xdr:row>24</xdr:row>
          <xdr:rowOff>28575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48988</xdr:colOff>
      <xdr:row>28</xdr:row>
      <xdr:rowOff>347661</xdr:rowOff>
    </xdr:from>
    <xdr:to>
      <xdr:col>8</xdr:col>
      <xdr:colOff>14968</xdr:colOff>
      <xdr:row>28</xdr:row>
      <xdr:rowOff>347661</xdr:rowOff>
    </xdr:to>
    <xdr:cxnSp macro="">
      <xdr:nvCxnSpPr>
        <xdr:cNvPr id="61" name="Straight Connector 65"/>
        <xdr:cNvCxnSpPr/>
      </xdr:nvCxnSpPr>
      <xdr:spPr>
        <a:xfrm>
          <a:off x="971008" y="6885621"/>
          <a:ext cx="123090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121920</xdr:colOff>
      <xdr:row>47</xdr:row>
      <xdr:rowOff>201930</xdr:rowOff>
    </xdr:from>
    <xdr:to>
      <xdr:col>24</xdr:col>
      <xdr:colOff>7620</xdr:colOff>
      <xdr:row>47</xdr:row>
      <xdr:rowOff>205740</xdr:rowOff>
    </xdr:to>
    <xdr:cxnSp macro="">
      <xdr:nvCxnSpPr>
        <xdr:cNvPr id="62" name="Straight Connector 68"/>
        <xdr:cNvCxnSpPr/>
      </xdr:nvCxnSpPr>
      <xdr:spPr>
        <a:xfrm flipV="1">
          <a:off x="4991100" y="11791950"/>
          <a:ext cx="1295400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121920</xdr:colOff>
      <xdr:row>48</xdr:row>
      <xdr:rowOff>205740</xdr:rowOff>
    </xdr:from>
    <xdr:to>
      <xdr:col>24</xdr:col>
      <xdr:colOff>7620</xdr:colOff>
      <xdr:row>48</xdr:row>
      <xdr:rowOff>209550</xdr:rowOff>
    </xdr:to>
    <xdr:cxnSp macro="">
      <xdr:nvCxnSpPr>
        <xdr:cNvPr id="63" name="Straight Connector 69"/>
        <xdr:cNvCxnSpPr/>
      </xdr:nvCxnSpPr>
      <xdr:spPr>
        <a:xfrm flipV="1">
          <a:off x="4991100" y="12024360"/>
          <a:ext cx="1295400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49</xdr:row>
      <xdr:rowOff>205740</xdr:rowOff>
    </xdr:from>
    <xdr:to>
      <xdr:col>24</xdr:col>
      <xdr:colOff>0</xdr:colOff>
      <xdr:row>49</xdr:row>
      <xdr:rowOff>209550</xdr:rowOff>
    </xdr:to>
    <xdr:cxnSp macro="">
      <xdr:nvCxnSpPr>
        <xdr:cNvPr id="64" name="Straight Connector 70"/>
        <xdr:cNvCxnSpPr/>
      </xdr:nvCxnSpPr>
      <xdr:spPr>
        <a:xfrm flipV="1">
          <a:off x="4983480" y="12252960"/>
          <a:ext cx="1295400" cy="381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133350</xdr:colOff>
      <xdr:row>50</xdr:row>
      <xdr:rowOff>198120</xdr:rowOff>
    </xdr:from>
    <xdr:to>
      <xdr:col>23</xdr:col>
      <xdr:colOff>274320</xdr:colOff>
      <xdr:row>50</xdr:row>
      <xdr:rowOff>198120</xdr:rowOff>
    </xdr:to>
    <xdr:cxnSp macro="">
      <xdr:nvCxnSpPr>
        <xdr:cNvPr id="65" name="Straight Connector 74"/>
        <xdr:cNvCxnSpPr/>
      </xdr:nvCxnSpPr>
      <xdr:spPr>
        <a:xfrm>
          <a:off x="5002530" y="12473940"/>
          <a:ext cx="1276350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</xdr:colOff>
      <xdr:row>26</xdr:row>
      <xdr:rowOff>222885</xdr:rowOff>
    </xdr:from>
    <xdr:to>
      <xdr:col>9</xdr:col>
      <xdr:colOff>83820</xdr:colOff>
      <xdr:row>26</xdr:row>
      <xdr:rowOff>222885</xdr:rowOff>
    </xdr:to>
    <xdr:cxnSp macro="">
      <xdr:nvCxnSpPr>
        <xdr:cNvPr id="66" name="Straight Connector 73"/>
        <xdr:cNvCxnSpPr/>
      </xdr:nvCxnSpPr>
      <xdr:spPr>
        <a:xfrm>
          <a:off x="1470660" y="6423660"/>
          <a:ext cx="128968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238124</xdr:colOff>
      <xdr:row>23</xdr:row>
      <xdr:rowOff>208359</xdr:rowOff>
    </xdr:from>
    <xdr:to>
      <xdr:col>28</xdr:col>
      <xdr:colOff>161925</xdr:colOff>
      <xdr:row>23</xdr:row>
      <xdr:rowOff>228600</xdr:rowOff>
    </xdr:to>
    <xdr:cxnSp macro="">
      <xdr:nvCxnSpPr>
        <xdr:cNvPr id="67" name="Straight Connector 15"/>
        <xdr:cNvCxnSpPr/>
      </xdr:nvCxnSpPr>
      <xdr:spPr>
        <a:xfrm>
          <a:off x="3971924" y="5694759"/>
          <a:ext cx="4048126" cy="20241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28575</xdr:colOff>
      <xdr:row>27</xdr:row>
      <xdr:rowOff>209550</xdr:rowOff>
    </xdr:from>
    <xdr:to>
      <xdr:col>14</xdr:col>
      <xdr:colOff>171450</xdr:colOff>
      <xdr:row>27</xdr:row>
      <xdr:rowOff>209550</xdr:rowOff>
    </xdr:to>
    <xdr:cxnSp macro="">
      <xdr:nvCxnSpPr>
        <xdr:cNvPr id="79" name="Straight Connector 79"/>
        <xdr:cNvCxnSpPr/>
      </xdr:nvCxnSpPr>
      <xdr:spPr>
        <a:xfrm>
          <a:off x="3257550" y="6667500"/>
          <a:ext cx="1000125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38</xdr:row>
      <xdr:rowOff>181980</xdr:rowOff>
    </xdr:from>
    <xdr:to>
      <xdr:col>13</xdr:col>
      <xdr:colOff>0</xdr:colOff>
      <xdr:row>38</xdr:row>
      <xdr:rowOff>181980</xdr:rowOff>
    </xdr:to>
    <xdr:cxnSp macro="">
      <xdr:nvCxnSpPr>
        <xdr:cNvPr id="69" name="Straight Connector 94"/>
        <xdr:cNvCxnSpPr/>
      </xdr:nvCxnSpPr>
      <xdr:spPr>
        <a:xfrm>
          <a:off x="2686051" y="9145005"/>
          <a:ext cx="92392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9526</xdr:colOff>
      <xdr:row>38</xdr:row>
      <xdr:rowOff>181980</xdr:rowOff>
    </xdr:from>
    <xdr:to>
      <xdr:col>13</xdr:col>
      <xdr:colOff>0</xdr:colOff>
      <xdr:row>38</xdr:row>
      <xdr:rowOff>181980</xdr:rowOff>
    </xdr:to>
    <xdr:cxnSp macro="">
      <xdr:nvCxnSpPr>
        <xdr:cNvPr id="70" name="Straight Connector 94"/>
        <xdr:cNvCxnSpPr/>
      </xdr:nvCxnSpPr>
      <xdr:spPr>
        <a:xfrm>
          <a:off x="2686051" y="9145005"/>
          <a:ext cx="923924" cy="0"/>
        </a:xfrm>
        <a:prstGeom prst="line">
          <a:avLst/>
        </a:prstGeom>
        <a:ln w="158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240631</xdr:colOff>
      <xdr:row>27</xdr:row>
      <xdr:rowOff>254000</xdr:rowOff>
    </xdr:from>
    <xdr:to>
      <xdr:col>21</xdr:col>
      <xdr:colOff>125329</xdr:colOff>
      <xdr:row>27</xdr:row>
      <xdr:rowOff>254000</xdr:rowOff>
    </xdr:to>
    <xdr:cxnSp macro="">
      <xdr:nvCxnSpPr>
        <xdr:cNvPr id="2" name="Straight Connector 1"/>
        <xdr:cNvCxnSpPr/>
      </xdr:nvCxnSpPr>
      <xdr:spPr>
        <a:xfrm>
          <a:off x="4451684" y="8956842"/>
          <a:ext cx="2692066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7937</xdr:colOff>
      <xdr:row>6</xdr:row>
      <xdr:rowOff>15875</xdr:rowOff>
    </xdr:from>
    <xdr:to>
      <xdr:col>18</xdr:col>
      <xdr:colOff>279254</xdr:colOff>
      <xdr:row>6</xdr:row>
      <xdr:rowOff>275647</xdr:rowOff>
    </xdr:to>
    <xdr:grpSp>
      <xdr:nvGrpSpPr>
        <xdr:cNvPr id="5" name="Group 4"/>
        <xdr:cNvGrpSpPr/>
      </xdr:nvGrpSpPr>
      <xdr:grpSpPr>
        <a:xfrm>
          <a:off x="2336270" y="1793875"/>
          <a:ext cx="3541567" cy="259772"/>
          <a:chOff x="675409" y="6338454"/>
          <a:chExt cx="4113067" cy="259772"/>
        </a:xfrm>
      </xdr:grpSpPr>
      <xdr:grpSp>
        <xdr:nvGrpSpPr>
          <xdr:cNvPr id="6" name="Group 5"/>
          <xdr:cNvGrpSpPr/>
        </xdr:nvGrpSpPr>
        <xdr:grpSpPr>
          <a:xfrm>
            <a:off x="675409" y="6338454"/>
            <a:ext cx="891886" cy="259772"/>
            <a:chOff x="675409" y="7490114"/>
            <a:chExt cx="891886" cy="259772"/>
          </a:xfrm>
        </xdr:grpSpPr>
        <xdr:sp macro="" textlink="">
          <xdr:nvSpPr>
            <xdr:cNvPr id="22" name="TextBox 21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4</a:t>
              </a:r>
            </a:p>
          </xdr:txBody>
        </xdr:sp>
        <xdr:sp macro="" textlink="">
          <xdr:nvSpPr>
            <xdr:cNvPr id="23" name="TextBox 22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5</a:t>
              </a:r>
            </a:p>
          </xdr:txBody>
        </xdr:sp>
        <xdr:sp macro="" textlink="">
          <xdr:nvSpPr>
            <xdr:cNvPr id="24" name="TextBox 23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4</a:t>
              </a:r>
            </a:p>
          </xdr:txBody>
        </xdr:sp>
        <xdr:sp macro="" textlink="">
          <xdr:nvSpPr>
            <xdr:cNvPr id="25" name="TextBox 24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6</a:t>
              </a:r>
            </a:p>
          </xdr:txBody>
        </xdr:sp>
      </xdr:grpSp>
      <xdr:grpSp>
        <xdr:nvGrpSpPr>
          <xdr:cNvPr id="7" name="Group 6"/>
          <xdr:cNvGrpSpPr/>
        </xdr:nvGrpSpPr>
        <xdr:grpSpPr>
          <a:xfrm>
            <a:off x="1775113" y="6338454"/>
            <a:ext cx="891886" cy="259772"/>
            <a:chOff x="675409" y="7490114"/>
            <a:chExt cx="891886" cy="259772"/>
          </a:xfrm>
        </xdr:grpSpPr>
        <xdr:sp macro="" textlink="">
          <xdr:nvSpPr>
            <xdr:cNvPr id="18" name="TextBox 17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2</a:t>
              </a:r>
            </a:p>
          </xdr:txBody>
        </xdr:sp>
        <xdr:sp macro="" textlink="">
          <xdr:nvSpPr>
            <xdr:cNvPr id="19" name="TextBox 18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9</a:t>
              </a:r>
            </a:p>
          </xdr:txBody>
        </xdr:sp>
        <xdr:sp macro="" textlink="">
          <xdr:nvSpPr>
            <xdr:cNvPr id="20" name="TextBox 19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9</a:t>
              </a:r>
            </a:p>
          </xdr:txBody>
        </xdr:sp>
        <xdr:sp macro="" textlink="">
          <xdr:nvSpPr>
            <xdr:cNvPr id="21" name="TextBox 20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0</a:t>
              </a:r>
            </a:p>
          </xdr:txBody>
        </xdr:sp>
      </xdr:grpSp>
      <xdr:grpSp>
        <xdr:nvGrpSpPr>
          <xdr:cNvPr id="8" name="Group 7"/>
          <xdr:cNvGrpSpPr/>
        </xdr:nvGrpSpPr>
        <xdr:grpSpPr>
          <a:xfrm>
            <a:off x="2840181" y="6338454"/>
            <a:ext cx="947964" cy="259772"/>
            <a:chOff x="675409" y="7490114"/>
            <a:chExt cx="947964" cy="259772"/>
          </a:xfrm>
        </xdr:grpSpPr>
        <xdr:sp macro="" textlink="">
          <xdr:nvSpPr>
            <xdr:cNvPr id="14" name="TextBox 13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0</a:t>
              </a:r>
            </a:p>
          </xdr:txBody>
        </xdr:sp>
        <xdr:sp macro="" textlink="">
          <xdr:nvSpPr>
            <xdr:cNvPr id="15" name="TextBox 14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3</a:t>
              </a:r>
            </a:p>
          </xdr:txBody>
        </xdr:sp>
        <xdr:sp macro="" textlink="">
          <xdr:nvSpPr>
            <xdr:cNvPr id="16" name="TextBox 15"/>
            <xdr:cNvSpPr txBox="1"/>
          </xdr:nvSpPr>
          <xdr:spPr>
            <a:xfrm>
              <a:off x="1117022" y="7490114"/>
              <a:ext cx="506351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9</a:t>
              </a:r>
            </a:p>
          </xdr:txBody>
        </xdr:sp>
        <xdr:sp macro="" textlink="">
          <xdr:nvSpPr>
            <xdr:cNvPr id="17" name="TextBox 16"/>
            <xdr:cNvSpPr txBox="1"/>
          </xdr:nvSpPr>
          <xdr:spPr>
            <a:xfrm>
              <a:off x="1342158" y="7490114"/>
              <a:ext cx="232051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2</a:t>
              </a:r>
            </a:p>
          </xdr:txBody>
        </xdr:sp>
      </xdr:grpSp>
      <xdr:grpSp>
        <xdr:nvGrpSpPr>
          <xdr:cNvPr id="9" name="Group 8"/>
          <xdr:cNvGrpSpPr/>
        </xdr:nvGrpSpPr>
        <xdr:grpSpPr>
          <a:xfrm>
            <a:off x="3896590" y="6338454"/>
            <a:ext cx="891886" cy="259772"/>
            <a:chOff x="675409" y="7490114"/>
            <a:chExt cx="891886" cy="259772"/>
          </a:xfrm>
        </xdr:grpSpPr>
        <xdr:sp macro="" textlink="">
          <xdr:nvSpPr>
            <xdr:cNvPr id="10" name="TextBox 9"/>
            <xdr:cNvSpPr txBox="1"/>
          </xdr:nvSpPr>
          <xdr:spPr>
            <a:xfrm>
              <a:off x="675409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9</a:t>
              </a:r>
            </a:p>
          </xdr:txBody>
        </xdr:sp>
        <xdr:sp macro="" textlink="">
          <xdr:nvSpPr>
            <xdr:cNvPr id="11" name="TextBox 10"/>
            <xdr:cNvSpPr txBox="1"/>
          </xdr:nvSpPr>
          <xdr:spPr>
            <a:xfrm>
              <a:off x="900545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1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1117022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1</a:t>
              </a:r>
            </a:p>
          </xdr:txBody>
        </xdr:sp>
        <xdr:sp macro="" textlink="">
          <xdr:nvSpPr>
            <xdr:cNvPr id="13" name="TextBox 12"/>
            <xdr:cNvSpPr txBox="1"/>
          </xdr:nvSpPr>
          <xdr:spPr>
            <a:xfrm>
              <a:off x="1342158" y="7490114"/>
              <a:ext cx="225137" cy="25977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th-TH" sz="1000"/>
                <a:t>5</a:t>
              </a:r>
            </a:p>
          </xdr:txBody>
        </xdr:sp>
      </xdr:grpSp>
    </xdr:grpSp>
    <xdr:clientData/>
  </xdr:twoCellAnchor>
  <xdr:twoCellAnchor>
    <xdr:from>
      <xdr:col>15</xdr:col>
      <xdr:colOff>31750</xdr:colOff>
      <xdr:row>28</xdr:row>
      <xdr:rowOff>277812</xdr:rowOff>
    </xdr:from>
    <xdr:to>
      <xdr:col>20</xdr:col>
      <xdr:colOff>333375</xdr:colOff>
      <xdr:row>28</xdr:row>
      <xdr:rowOff>277812</xdr:rowOff>
    </xdr:to>
    <xdr:cxnSp macro="">
      <xdr:nvCxnSpPr>
        <xdr:cNvPr id="26" name="Straight Connector 25"/>
        <xdr:cNvCxnSpPr/>
      </xdr:nvCxnSpPr>
      <xdr:spPr>
        <a:xfrm>
          <a:off x="4921250" y="9096375"/>
          <a:ext cx="204787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134938</xdr:colOff>
      <xdr:row>4</xdr:row>
      <xdr:rowOff>269875</xdr:rowOff>
    </xdr:from>
    <xdr:to>
      <xdr:col>22</xdr:col>
      <xdr:colOff>325438</xdr:colOff>
      <xdr:row>4</xdr:row>
      <xdr:rowOff>269875</xdr:rowOff>
    </xdr:to>
    <xdr:cxnSp macro="">
      <xdr:nvCxnSpPr>
        <xdr:cNvPr id="28" name="Straight Connector 27"/>
        <xdr:cNvCxnSpPr/>
      </xdr:nvCxnSpPr>
      <xdr:spPr>
        <a:xfrm>
          <a:off x="5373688" y="1444625"/>
          <a:ext cx="228600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</xdr:colOff>
      <xdr:row>3</xdr:row>
      <xdr:rowOff>269874</xdr:rowOff>
    </xdr:from>
    <xdr:to>
      <xdr:col>20</xdr:col>
      <xdr:colOff>333375</xdr:colOff>
      <xdr:row>3</xdr:row>
      <xdr:rowOff>269874</xdr:rowOff>
    </xdr:to>
    <xdr:cxnSp macro="">
      <xdr:nvCxnSpPr>
        <xdr:cNvPr id="29" name="Straight Connector 28"/>
        <xdr:cNvCxnSpPr/>
      </xdr:nvCxnSpPr>
      <xdr:spPr>
        <a:xfrm>
          <a:off x="722312" y="1150937"/>
          <a:ext cx="624681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</xdr:row>
      <xdr:rowOff>277813</xdr:rowOff>
    </xdr:from>
    <xdr:to>
      <xdr:col>15</xdr:col>
      <xdr:colOff>15875</xdr:colOff>
      <xdr:row>4</xdr:row>
      <xdr:rowOff>277813</xdr:rowOff>
    </xdr:to>
    <xdr:cxnSp macro="">
      <xdr:nvCxnSpPr>
        <xdr:cNvPr id="31" name="Straight Connector 30"/>
        <xdr:cNvCxnSpPr/>
      </xdr:nvCxnSpPr>
      <xdr:spPr>
        <a:xfrm>
          <a:off x="698500" y="1452563"/>
          <a:ext cx="420687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</xdr:colOff>
      <xdr:row>5</xdr:row>
      <xdr:rowOff>261938</xdr:rowOff>
    </xdr:from>
    <xdr:to>
      <xdr:col>15</xdr:col>
      <xdr:colOff>23813</xdr:colOff>
      <xdr:row>5</xdr:row>
      <xdr:rowOff>261938</xdr:rowOff>
    </xdr:to>
    <xdr:cxnSp macro="">
      <xdr:nvCxnSpPr>
        <xdr:cNvPr id="33" name="Straight Connector 32"/>
        <xdr:cNvCxnSpPr/>
      </xdr:nvCxnSpPr>
      <xdr:spPr>
        <a:xfrm>
          <a:off x="365125" y="1730376"/>
          <a:ext cx="454818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127000</xdr:colOff>
      <xdr:row>5</xdr:row>
      <xdr:rowOff>261937</xdr:rowOff>
    </xdr:from>
    <xdr:to>
      <xdr:col>22</xdr:col>
      <xdr:colOff>317500</xdr:colOff>
      <xdr:row>5</xdr:row>
      <xdr:rowOff>261937</xdr:rowOff>
    </xdr:to>
    <xdr:cxnSp macro="">
      <xdr:nvCxnSpPr>
        <xdr:cNvPr id="36" name="Straight Connector 35"/>
        <xdr:cNvCxnSpPr/>
      </xdr:nvCxnSpPr>
      <xdr:spPr>
        <a:xfrm>
          <a:off x="5365750" y="1730375"/>
          <a:ext cx="228600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87313</xdr:colOff>
      <xdr:row>7</xdr:row>
      <xdr:rowOff>254000</xdr:rowOff>
    </xdr:from>
    <xdr:to>
      <xdr:col>20</xdr:col>
      <xdr:colOff>341313</xdr:colOff>
      <xdr:row>7</xdr:row>
      <xdr:rowOff>254000</xdr:rowOff>
    </xdr:to>
    <xdr:cxnSp macro="">
      <xdr:nvCxnSpPr>
        <xdr:cNvPr id="37" name="Straight Connector 36"/>
        <xdr:cNvCxnSpPr/>
      </xdr:nvCxnSpPr>
      <xdr:spPr>
        <a:xfrm>
          <a:off x="4627563" y="2309813"/>
          <a:ext cx="2349500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79376</xdr:colOff>
      <xdr:row>8</xdr:row>
      <xdr:rowOff>246063</xdr:rowOff>
    </xdr:from>
    <xdr:to>
      <xdr:col>22</xdr:col>
      <xdr:colOff>309563</xdr:colOff>
      <xdr:row>8</xdr:row>
      <xdr:rowOff>246063</xdr:rowOff>
    </xdr:to>
    <xdr:cxnSp macro="">
      <xdr:nvCxnSpPr>
        <xdr:cNvPr id="39" name="Straight Connector 38"/>
        <xdr:cNvCxnSpPr/>
      </xdr:nvCxnSpPr>
      <xdr:spPr>
        <a:xfrm>
          <a:off x="6016626" y="2595563"/>
          <a:ext cx="1627187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134938</xdr:colOff>
      <xdr:row>8</xdr:row>
      <xdr:rowOff>254000</xdr:rowOff>
    </xdr:from>
    <xdr:to>
      <xdr:col>17</xdr:col>
      <xdr:colOff>15876</xdr:colOff>
      <xdr:row>8</xdr:row>
      <xdr:rowOff>254000</xdr:rowOff>
    </xdr:to>
    <xdr:cxnSp macro="">
      <xdr:nvCxnSpPr>
        <xdr:cNvPr id="41" name="Straight Connector 40"/>
        <xdr:cNvCxnSpPr/>
      </xdr:nvCxnSpPr>
      <xdr:spPr>
        <a:xfrm>
          <a:off x="3976688" y="2603500"/>
          <a:ext cx="1627188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269874</xdr:rowOff>
    </xdr:from>
    <xdr:to>
      <xdr:col>6</xdr:col>
      <xdr:colOff>341313</xdr:colOff>
      <xdr:row>9</xdr:row>
      <xdr:rowOff>269874</xdr:rowOff>
    </xdr:to>
    <xdr:cxnSp macro="">
      <xdr:nvCxnSpPr>
        <xdr:cNvPr id="43" name="Straight Connector 42"/>
        <xdr:cNvCxnSpPr/>
      </xdr:nvCxnSpPr>
      <xdr:spPr>
        <a:xfrm>
          <a:off x="698500" y="2913062"/>
          <a:ext cx="1389063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15875</xdr:colOff>
      <xdr:row>9</xdr:row>
      <xdr:rowOff>269874</xdr:rowOff>
    </xdr:from>
    <xdr:to>
      <xdr:col>18</xdr:col>
      <xdr:colOff>317500</xdr:colOff>
      <xdr:row>9</xdr:row>
      <xdr:rowOff>269874</xdr:rowOff>
    </xdr:to>
    <xdr:cxnSp macro="">
      <xdr:nvCxnSpPr>
        <xdr:cNvPr id="45" name="Straight Connector 44"/>
        <xdr:cNvCxnSpPr/>
      </xdr:nvCxnSpPr>
      <xdr:spPr>
        <a:xfrm>
          <a:off x="2460625" y="2913062"/>
          <a:ext cx="3794125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7</xdr:row>
      <xdr:rowOff>254000</xdr:rowOff>
    </xdr:from>
    <xdr:to>
      <xdr:col>13</xdr:col>
      <xdr:colOff>31751</xdr:colOff>
      <xdr:row>7</xdr:row>
      <xdr:rowOff>254000</xdr:rowOff>
    </xdr:to>
    <xdr:cxnSp macro="">
      <xdr:nvCxnSpPr>
        <xdr:cNvPr id="47" name="Straight Connector 46"/>
        <xdr:cNvCxnSpPr/>
      </xdr:nvCxnSpPr>
      <xdr:spPr>
        <a:xfrm>
          <a:off x="2794000" y="2309813"/>
          <a:ext cx="1428751" cy="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8</xdr:row>
          <xdr:rowOff>304800</xdr:rowOff>
        </xdr:from>
        <xdr:to>
          <xdr:col>4</xdr:col>
          <xdr:colOff>295275</xdr:colOff>
          <xdr:row>10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9</xdr:row>
          <xdr:rowOff>257175</xdr:rowOff>
        </xdr:from>
        <xdr:to>
          <xdr:col>4</xdr:col>
          <xdr:colOff>295275</xdr:colOff>
          <xdr:row>11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12</xdr:row>
          <xdr:rowOff>255529</xdr:rowOff>
        </xdr:from>
        <xdr:to>
          <xdr:col>5</xdr:col>
          <xdr:colOff>0</xdr:colOff>
          <xdr:row>15</xdr:row>
          <xdr:rowOff>78584</xdr:rowOff>
        </xdr:to>
        <xdr:grpSp>
          <xdr:nvGrpSpPr>
            <xdr:cNvPr id="2" name="Group 1"/>
            <xdr:cNvGrpSpPr/>
          </xdr:nvGrpSpPr>
          <xdr:grpSpPr>
            <a:xfrm>
              <a:off x="1333500" y="3560704"/>
              <a:ext cx="238125" cy="623155"/>
              <a:chOff x="1338263" y="3964331"/>
              <a:chExt cx="239315" cy="733894"/>
            </a:xfrm>
          </xdr:grpSpPr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</a:extLst>
              </xdr:cNvPr>
              <xdr:cNvSpPr/>
            </xdr:nvSpPr>
            <xdr:spPr bwMode="auto">
              <a:xfrm>
                <a:off x="1338263" y="3964331"/>
                <a:ext cx="239315" cy="4213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th-T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  <xdr:sp macro="" textlink="">
            <xdr:nvSpPr>
              <xdr:cNvPr id="7173" name="Check Box 5" hidden="1">
                <a:extLst>
                  <a:ext uri="{63B3BB69-23CF-44E3-9099-C40C66FF867C}">
                    <a14:compatExt spid="_x0000_s7173"/>
                  </a:ext>
                </a:extLst>
              </xdr:cNvPr>
              <xdr:cNvSpPr/>
            </xdr:nvSpPr>
            <xdr:spPr bwMode="auto">
              <a:xfrm>
                <a:off x="1338263" y="4250846"/>
                <a:ext cx="239315" cy="4473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th-T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</xdr:col>
      <xdr:colOff>23813</xdr:colOff>
      <xdr:row>1</xdr:row>
      <xdr:rowOff>284888</xdr:rowOff>
    </xdr:from>
    <xdr:to>
      <xdr:col>22</xdr:col>
      <xdr:colOff>280147</xdr:colOff>
      <xdr:row>1</xdr:row>
      <xdr:rowOff>284888</xdr:rowOff>
    </xdr:to>
    <xdr:cxnSp macro="">
      <xdr:nvCxnSpPr>
        <xdr:cNvPr id="7" name="Straight Connector 6"/>
        <xdr:cNvCxnSpPr/>
      </xdr:nvCxnSpPr>
      <xdr:spPr>
        <a:xfrm>
          <a:off x="338138" y="637313"/>
          <a:ext cx="6866684" cy="0"/>
        </a:xfrm>
        <a:prstGeom prst="line">
          <a:avLst/>
        </a:prstGeom>
        <a:ln w="15875">
          <a:solidFill>
            <a:schemeClr val="accent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180975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17</xdr:row>
          <xdr:rowOff>180975</xdr:rowOff>
        </xdr:from>
        <xdr:to>
          <xdr:col>2</xdr:col>
          <xdr:colOff>619125</xdr:colOff>
          <xdr:row>20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304800</xdr:colOff>
          <xdr:row>29</xdr:row>
          <xdr:rowOff>123825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27</xdr:row>
          <xdr:rowOff>219075</xdr:rowOff>
        </xdr:from>
        <xdr:to>
          <xdr:col>2</xdr:col>
          <xdr:colOff>619125</xdr:colOff>
          <xdr:row>29</xdr:row>
          <xdr:rowOff>114300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180975</xdr:rowOff>
        </xdr:from>
        <xdr:to>
          <xdr:col>2</xdr:col>
          <xdr:colOff>0</xdr:colOff>
          <xdr:row>20</xdr:row>
          <xdr:rowOff>28575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17</xdr:row>
          <xdr:rowOff>180975</xdr:rowOff>
        </xdr:from>
        <xdr:to>
          <xdr:col>3</xdr:col>
          <xdr:colOff>0</xdr:colOff>
          <xdr:row>20</xdr:row>
          <xdr:rowOff>28575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219075</xdr:rowOff>
        </xdr:from>
        <xdr:to>
          <xdr:col>1</xdr:col>
          <xdr:colOff>304800</xdr:colOff>
          <xdr:row>29</xdr:row>
          <xdr:rowOff>123825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27</xdr:row>
          <xdr:rowOff>219075</xdr:rowOff>
        </xdr:from>
        <xdr:to>
          <xdr:col>2</xdr:col>
          <xdr:colOff>647700</xdr:colOff>
          <xdr:row>29</xdr:row>
          <xdr:rowOff>114300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h-T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mments" Target="../comments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W54"/>
  <sheetViews>
    <sheetView showGridLines="0" zoomScaleNormal="100" zoomScaleSheetLayoutView="120" workbookViewId="0">
      <selection activeCell="P23" sqref="P23:Z23"/>
    </sheetView>
  </sheetViews>
  <sheetFormatPr defaultColWidth="3.625" defaultRowHeight="18" customHeight="1" x14ac:dyDescent="0.2"/>
  <cols>
    <col min="1" max="1" width="4.75" style="4" customWidth="1"/>
    <col min="2" max="2" width="3.625" style="4"/>
    <col min="3" max="3" width="4.875" style="4" customWidth="1"/>
    <col min="4" max="4" width="3.625" style="4"/>
    <col min="5" max="5" width="2.25" style="4" customWidth="1"/>
    <col min="6" max="6" width="3.625" style="4"/>
    <col min="7" max="7" width="4.125" style="4" customWidth="1"/>
    <col min="8" max="8" width="3.625" style="4"/>
    <col min="9" max="9" width="4.625" style="4" customWidth="1"/>
    <col min="10" max="10" width="3.625" style="4" customWidth="1"/>
    <col min="11" max="11" width="3" style="4" customWidth="1"/>
    <col min="12" max="12" width="2.125" style="4" customWidth="1"/>
    <col min="13" max="13" width="3.5" style="4" customWidth="1"/>
    <col min="14" max="14" width="4.5" style="4" customWidth="1"/>
    <col min="15" max="15" width="3" style="4" customWidth="1"/>
    <col min="16" max="16" width="3.75" style="4" customWidth="1"/>
    <col min="17" max="17" width="3.5" style="4" customWidth="1"/>
    <col min="18" max="18" width="2.5" style="4" customWidth="1"/>
    <col min="19" max="19" width="3.125" style="4" customWidth="1"/>
    <col min="20" max="20" width="4.625" style="4" customWidth="1"/>
    <col min="21" max="21" width="3.875" style="4" customWidth="1"/>
    <col min="22" max="22" width="2.5" style="4" customWidth="1"/>
    <col min="23" max="23" width="4.125" style="4" customWidth="1"/>
    <col min="24" max="24" width="3.625" style="4"/>
    <col min="25" max="25" width="5.375" style="4" customWidth="1"/>
    <col min="26" max="26" width="3.125" style="4" customWidth="1"/>
    <col min="27" max="27" width="3.5" style="4" customWidth="1"/>
    <col min="28" max="28" width="3.625" style="4"/>
    <col min="29" max="29" width="2.75" style="4" customWidth="1"/>
    <col min="30" max="30" width="4.75" style="4" customWidth="1"/>
    <col min="31" max="33" width="3.625" style="4"/>
    <col min="34" max="34" width="11.875" style="4" bestFit="1" customWidth="1"/>
    <col min="35" max="16384" width="3.625" style="4"/>
  </cols>
  <sheetData>
    <row r="1" spans="1:39" ht="9.9499999999999993" customHeight="1" x14ac:dyDescent="0.2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22"/>
      <c r="AE1" s="154" t="s">
        <v>130</v>
      </c>
      <c r="AF1" s="154"/>
      <c r="AG1" s="154"/>
      <c r="AH1" s="154"/>
      <c r="AI1" s="154"/>
    </row>
    <row r="2" spans="1:39" ht="17.100000000000001" customHeigh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22"/>
      <c r="AE2" s="154"/>
      <c r="AF2" s="154"/>
      <c r="AG2" s="154"/>
      <c r="AH2" s="154"/>
      <c r="AI2" s="154"/>
    </row>
    <row r="3" spans="1:39" ht="21.75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22"/>
      <c r="AE3" s="93" t="s">
        <v>153</v>
      </c>
      <c r="AF3" s="93"/>
      <c r="AG3" s="93"/>
      <c r="AH3" s="93"/>
      <c r="AI3" s="93"/>
    </row>
    <row r="4" spans="1:39" ht="21.75" customHeight="1" x14ac:dyDescent="0.35">
      <c r="A4" s="4" t="s">
        <v>1</v>
      </c>
      <c r="D4" s="161" t="s">
        <v>163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4" t="s">
        <v>2</v>
      </c>
      <c r="T4" s="156" t="s">
        <v>165</v>
      </c>
      <c r="U4" s="156"/>
      <c r="V4" s="156"/>
      <c r="W4" s="156"/>
      <c r="X4" s="156"/>
      <c r="Y4" s="156"/>
      <c r="Z4" s="156"/>
      <c r="AA4" s="156"/>
      <c r="AB4" s="156"/>
      <c r="AE4" s="93" t="s">
        <v>146</v>
      </c>
      <c r="AF4" s="93"/>
      <c r="AG4" s="93"/>
      <c r="AH4" s="93"/>
      <c r="AI4" s="93"/>
    </row>
    <row r="5" spans="1:39" ht="20.25" customHeight="1" x14ac:dyDescent="0.2">
      <c r="A5" s="4" t="s">
        <v>158</v>
      </c>
      <c r="B5" s="85" t="s">
        <v>164</v>
      </c>
      <c r="C5" s="85"/>
      <c r="D5" s="85" t="s">
        <v>8</v>
      </c>
      <c r="E5" s="3" t="s">
        <v>97</v>
      </c>
      <c r="F5" s="131"/>
      <c r="G5" s="131"/>
      <c r="H5" s="131"/>
      <c r="I5" s="156"/>
      <c r="J5" s="156"/>
      <c r="K5" s="156"/>
      <c r="L5" s="156"/>
      <c r="M5" s="156"/>
      <c r="N5" s="4" t="s">
        <v>152</v>
      </c>
      <c r="O5" s="159">
        <v>45453</v>
      </c>
      <c r="P5" s="159"/>
      <c r="Q5" s="159"/>
      <c r="R5" s="159"/>
      <c r="S5" s="159"/>
      <c r="T5" s="159"/>
      <c r="U5" s="159"/>
      <c r="V5" s="23"/>
      <c r="W5" s="23"/>
      <c r="X5" s="23"/>
      <c r="Y5" s="23"/>
      <c r="Z5" s="23"/>
      <c r="AA5" s="23"/>
      <c r="AB5" s="23"/>
      <c r="AE5" s="93"/>
      <c r="AF5" s="93"/>
      <c r="AG5" s="93"/>
      <c r="AH5" s="93" t="s">
        <v>147</v>
      </c>
      <c r="AI5" s="93"/>
      <c r="AJ5" s="4" t="s">
        <v>148</v>
      </c>
    </row>
    <row r="6" spans="1:39" ht="9.9499999999999993" customHeight="1" x14ac:dyDescent="0.2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E6" s="93"/>
      <c r="AF6" s="93"/>
      <c r="AG6" s="93"/>
      <c r="AH6" s="93" t="s">
        <v>150</v>
      </c>
      <c r="AI6" s="93"/>
      <c r="AJ6" s="4" t="s">
        <v>149</v>
      </c>
    </row>
    <row r="7" spans="1:39" ht="20.25" customHeight="1" x14ac:dyDescent="0.2">
      <c r="A7" s="131" t="s">
        <v>4</v>
      </c>
      <c r="B7" s="131"/>
      <c r="C7" s="4" t="s">
        <v>5</v>
      </c>
      <c r="AE7" s="93"/>
      <c r="AF7" s="93"/>
      <c r="AG7" s="93"/>
      <c r="AH7" s="93"/>
      <c r="AI7" s="93"/>
    </row>
    <row r="8" spans="1:39" ht="8.1" customHeight="1" x14ac:dyDescent="0.55000000000000004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E8" s="94"/>
      <c r="AF8" s="95"/>
      <c r="AG8" s="95"/>
      <c r="AH8" s="95"/>
      <c r="AI8" s="95"/>
    </row>
    <row r="9" spans="1:39" ht="20.25" customHeight="1" x14ac:dyDescent="0.35">
      <c r="A9" s="131" t="s">
        <v>6</v>
      </c>
      <c r="B9" s="131"/>
      <c r="C9" s="158" t="s">
        <v>162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E9" s="96" t="s">
        <v>131</v>
      </c>
      <c r="AF9" s="97"/>
      <c r="AG9" s="95" t="s">
        <v>132</v>
      </c>
      <c r="AH9" s="95" t="s">
        <v>134</v>
      </c>
      <c r="AI9" s="95"/>
    </row>
    <row r="10" spans="1:39" ht="20.25" customHeight="1" x14ac:dyDescent="0.35">
      <c r="A10" s="144"/>
      <c r="B10" s="144"/>
      <c r="C10" s="162" t="str">
        <f>D4</f>
        <v xml:space="preserve"> คณะเทคโนโลยีสื่อสารมวลชน มหาวิทยาลัยเทคโนโลยีราชมงคลธัญบุรี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4" t="s">
        <v>94</v>
      </c>
      <c r="AE10" s="2"/>
      <c r="AF10" s="1"/>
      <c r="AG10" s="1"/>
      <c r="AH10" s="1"/>
      <c r="AI10" s="1"/>
    </row>
    <row r="11" spans="1:39" ht="20.25" customHeight="1" x14ac:dyDescent="0.35">
      <c r="A11" s="144"/>
      <c r="B11" s="14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44" t="s">
        <v>31</v>
      </c>
      <c r="P11" s="144"/>
      <c r="Q11" s="144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D11" s="93"/>
      <c r="AE11" s="96" t="s">
        <v>131</v>
      </c>
      <c r="AF11" s="1"/>
      <c r="AG11" s="1" t="s">
        <v>133</v>
      </c>
      <c r="AH11" s="1" t="s">
        <v>143</v>
      </c>
      <c r="AI11" s="1"/>
      <c r="AM11" s="4" t="s">
        <v>144</v>
      </c>
    </row>
    <row r="12" spans="1:39" ht="20.25" customHeight="1" x14ac:dyDescent="0.2">
      <c r="A12" s="4" t="s">
        <v>7</v>
      </c>
      <c r="B12" s="33"/>
      <c r="C12" s="33"/>
      <c r="G12" s="237"/>
      <c r="H12" s="238"/>
      <c r="I12" s="238"/>
      <c r="J12" s="238"/>
      <c r="K12" s="116"/>
      <c r="L12" s="4" t="s">
        <v>96</v>
      </c>
      <c r="P12" s="30"/>
      <c r="Q12" s="157"/>
      <c r="R12" s="157"/>
      <c r="S12" s="157"/>
      <c r="T12" s="157"/>
      <c r="U12" s="157"/>
      <c r="V12" s="30" t="s">
        <v>10</v>
      </c>
      <c r="W12" s="30"/>
      <c r="X12" s="4" t="s">
        <v>95</v>
      </c>
      <c r="Y12" s="30"/>
      <c r="Z12" s="30"/>
      <c r="AA12" s="30"/>
      <c r="AB12" s="30"/>
    </row>
    <row r="13" spans="1:39" ht="21" customHeight="1" x14ac:dyDescent="0.2">
      <c r="A13" s="4" t="s">
        <v>8</v>
      </c>
      <c r="B13" s="4" t="s">
        <v>8</v>
      </c>
      <c r="C13" s="24" t="s">
        <v>9</v>
      </c>
      <c r="D13" s="149" t="s">
        <v>33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64"/>
    </row>
    <row r="14" spans="1:39" ht="20.100000000000001" customHeight="1" x14ac:dyDescent="0.2">
      <c r="D14" s="65">
        <v>1.1000000000000001</v>
      </c>
      <c r="E14" s="64"/>
      <c r="F14" s="150" t="s">
        <v>36</v>
      </c>
      <c r="G14" s="150"/>
      <c r="H14" s="150"/>
      <c r="I14" s="150"/>
      <c r="J14" s="150"/>
      <c r="K14" s="150"/>
      <c r="L14" s="150"/>
      <c r="M14" s="151" t="s">
        <v>8</v>
      </c>
      <c r="N14" s="151"/>
      <c r="O14" s="151"/>
      <c r="P14" s="151"/>
      <c r="Q14" s="151"/>
      <c r="R14" s="151"/>
      <c r="S14" s="151"/>
      <c r="T14" s="151"/>
      <c r="U14" s="151"/>
      <c r="V14" s="64"/>
      <c r="W14" s="140"/>
      <c r="X14" s="140"/>
      <c r="Y14" s="140"/>
      <c r="Z14" s="140"/>
      <c r="AB14" s="4" t="s">
        <v>10</v>
      </c>
    </row>
    <row r="15" spans="1:39" ht="20.100000000000001" customHeight="1" x14ac:dyDescent="0.2">
      <c r="D15" s="65">
        <v>1.2</v>
      </c>
      <c r="E15" s="64"/>
      <c r="F15" s="150" t="s">
        <v>34</v>
      </c>
      <c r="G15" s="150"/>
      <c r="H15" s="150"/>
      <c r="I15" s="150"/>
      <c r="J15" s="150"/>
      <c r="K15" s="150"/>
      <c r="L15" s="65"/>
      <c r="M15" s="151" t="s">
        <v>8</v>
      </c>
      <c r="N15" s="151"/>
      <c r="O15" s="151"/>
      <c r="P15" s="151"/>
      <c r="Q15" s="151"/>
      <c r="R15" s="151"/>
      <c r="S15" s="151"/>
      <c r="T15" s="151"/>
      <c r="U15" s="151"/>
      <c r="V15" s="64"/>
      <c r="W15" s="140"/>
      <c r="X15" s="140"/>
      <c r="Y15" s="140"/>
      <c r="Z15" s="140"/>
      <c r="AB15" s="4" t="s">
        <v>10</v>
      </c>
    </row>
    <row r="16" spans="1:39" ht="20.100000000000001" customHeight="1" x14ac:dyDescent="0.2">
      <c r="D16" s="65">
        <v>1.3</v>
      </c>
      <c r="E16" s="64"/>
      <c r="F16" s="150" t="s">
        <v>65</v>
      </c>
      <c r="G16" s="150"/>
      <c r="H16" s="150"/>
      <c r="I16" s="150"/>
      <c r="J16" s="150"/>
      <c r="K16" s="150"/>
      <c r="L16" s="150"/>
      <c r="M16" s="150"/>
      <c r="N16" s="150"/>
      <c r="O16" s="150"/>
      <c r="P16" s="66"/>
      <c r="Q16" s="66"/>
      <c r="R16" s="66"/>
      <c r="S16" s="66"/>
      <c r="T16" s="67"/>
      <c r="U16" s="67"/>
      <c r="V16" s="66"/>
      <c r="W16" s="140"/>
      <c r="X16" s="140"/>
      <c r="Y16" s="140"/>
      <c r="Z16" s="140"/>
      <c r="AB16" s="4" t="s">
        <v>10</v>
      </c>
    </row>
    <row r="17" spans="1:49" ht="20.25" customHeight="1" x14ac:dyDescent="0.2">
      <c r="C17" s="24" t="s">
        <v>11</v>
      </c>
      <c r="D17" s="153" t="s">
        <v>35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64"/>
      <c r="U17" s="64"/>
      <c r="V17" s="140"/>
      <c r="W17" s="140"/>
      <c r="X17" s="140"/>
      <c r="Y17" s="140"/>
      <c r="Z17" s="140"/>
      <c r="AB17" s="4" t="s">
        <v>10</v>
      </c>
    </row>
    <row r="18" spans="1:49" ht="20.100000000000001" customHeight="1" x14ac:dyDescent="0.2">
      <c r="C18" s="24" t="s">
        <v>8</v>
      </c>
      <c r="D18" s="68">
        <v>2.1</v>
      </c>
      <c r="E18" s="64"/>
      <c r="F18" s="150" t="s">
        <v>37</v>
      </c>
      <c r="G18" s="150"/>
      <c r="H18" s="150"/>
      <c r="I18" s="150"/>
      <c r="J18" s="150"/>
      <c r="K18" s="150"/>
      <c r="L18" s="150"/>
      <c r="M18" s="69" t="s">
        <v>8</v>
      </c>
      <c r="N18" s="69"/>
      <c r="O18" s="69" t="s">
        <v>8</v>
      </c>
      <c r="P18" s="69"/>
      <c r="Q18" s="69"/>
      <c r="R18" s="69"/>
      <c r="S18" s="69"/>
      <c r="T18" s="67" t="s">
        <v>8</v>
      </c>
      <c r="U18" s="67"/>
      <c r="V18" s="64"/>
      <c r="W18" s="140"/>
      <c r="X18" s="140"/>
      <c r="Y18" s="140"/>
      <c r="Z18" s="140"/>
      <c r="AB18" s="4" t="s">
        <v>10</v>
      </c>
    </row>
    <row r="19" spans="1:49" ht="20.100000000000001" customHeight="1" x14ac:dyDescent="0.2">
      <c r="C19" s="24"/>
      <c r="D19" s="34">
        <v>2.2000000000000002</v>
      </c>
      <c r="E19" s="30"/>
      <c r="F19" s="131" t="s">
        <v>42</v>
      </c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W19" s="140"/>
      <c r="X19" s="140"/>
      <c r="Y19" s="140"/>
      <c r="Z19" s="140"/>
      <c r="AB19" s="4" t="s">
        <v>10</v>
      </c>
      <c r="AH19" s="4" t="s">
        <v>8</v>
      </c>
    </row>
    <row r="20" spans="1:49" ht="20.100000000000001" customHeight="1" x14ac:dyDescent="0.2">
      <c r="C20" s="24" t="s">
        <v>8</v>
      </c>
      <c r="D20" s="34">
        <v>2.2999999999999998</v>
      </c>
      <c r="E20" s="30"/>
      <c r="F20" s="131" t="s">
        <v>38</v>
      </c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25" t="s">
        <v>8</v>
      </c>
      <c r="U20" s="25"/>
      <c r="W20" s="140"/>
      <c r="X20" s="140"/>
      <c r="Y20" s="140"/>
      <c r="Z20" s="140"/>
      <c r="AB20" s="4" t="s">
        <v>10</v>
      </c>
    </row>
    <row r="21" spans="1:49" ht="20.25" customHeight="1" x14ac:dyDescent="0.2">
      <c r="C21" s="24" t="s">
        <v>12</v>
      </c>
      <c r="D21" s="152" t="s">
        <v>13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25" t="s">
        <v>8</v>
      </c>
      <c r="U21" s="25"/>
      <c r="V21" s="25"/>
      <c r="W21" s="140"/>
      <c r="X21" s="140"/>
      <c r="Y21" s="140"/>
      <c r="Z21" s="140"/>
      <c r="AB21" s="4" t="s">
        <v>10</v>
      </c>
    </row>
    <row r="22" spans="1:49" ht="20.25" customHeight="1" x14ac:dyDescent="0.2">
      <c r="D22" s="138" t="s">
        <v>32</v>
      </c>
      <c r="E22" s="138"/>
      <c r="F22" s="138"/>
      <c r="G22" s="138"/>
      <c r="H22" s="138"/>
      <c r="I22" s="144"/>
      <c r="J22" s="144"/>
      <c r="K22" s="144"/>
      <c r="L22" s="144"/>
      <c r="M22" s="144"/>
      <c r="N22" s="144"/>
      <c r="O22" s="144"/>
      <c r="P22" s="144"/>
      <c r="Q22" s="144"/>
      <c r="R22" s="119" t="s">
        <v>30</v>
      </c>
      <c r="S22" s="119"/>
      <c r="T22" s="119"/>
      <c r="U22" s="143" t="s">
        <v>8</v>
      </c>
      <c r="V22" s="143"/>
      <c r="W22" s="143"/>
      <c r="X22" s="143"/>
      <c r="Y22" s="4" t="s">
        <v>98</v>
      </c>
      <c r="AA22" s="145"/>
      <c r="AB22" s="145"/>
      <c r="AC22" s="145"/>
      <c r="AD22" s="145"/>
    </row>
    <row r="23" spans="1:49" ht="24.95" customHeight="1" x14ac:dyDescent="0.2">
      <c r="C23" s="139" t="s">
        <v>40</v>
      </c>
      <c r="D23" s="139"/>
      <c r="E23" s="139"/>
      <c r="F23" s="139"/>
      <c r="G23" s="139"/>
      <c r="H23" s="139"/>
      <c r="I23" s="139"/>
      <c r="J23" s="139"/>
      <c r="K23" s="140"/>
      <c r="L23" s="140"/>
      <c r="M23" s="140"/>
      <c r="N23" s="140"/>
      <c r="O23" s="4" t="s">
        <v>10</v>
      </c>
      <c r="P23" s="141" t="str">
        <f>"("&amp;BAHTTEXT(K23)&amp;")"</f>
        <v>(ศูนย์บาทถ้วน)</v>
      </c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2" t="s">
        <v>43</v>
      </c>
      <c r="AB23" s="142"/>
      <c r="AC23" s="142"/>
      <c r="AG23" s="119" t="s">
        <v>8</v>
      </c>
      <c r="AH23" s="119"/>
      <c r="AI23" s="119"/>
    </row>
    <row r="24" spans="1:49" ht="20.25" customHeight="1" x14ac:dyDescent="0.3">
      <c r="A24" s="4" t="s">
        <v>8</v>
      </c>
      <c r="B24" s="5" t="s">
        <v>39</v>
      </c>
      <c r="H24" s="119" t="s">
        <v>14</v>
      </c>
      <c r="I24" s="119"/>
      <c r="J24" s="119"/>
      <c r="K24" s="143"/>
      <c r="L24" s="143"/>
      <c r="M24" s="119" t="s">
        <v>15</v>
      </c>
      <c r="N24" s="119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G24" s="2" t="s">
        <v>135</v>
      </c>
      <c r="AH24" s="84"/>
      <c r="AI24" s="84" t="s">
        <v>136</v>
      </c>
      <c r="AJ24" s="84"/>
      <c r="AL24" s="74"/>
      <c r="AM24" s="84"/>
      <c r="AN24" s="84"/>
      <c r="AO24" s="84"/>
      <c r="AP24" s="84"/>
      <c r="AQ24" s="84"/>
      <c r="AR24" s="84"/>
      <c r="AS24" s="84"/>
      <c r="AT24" s="84"/>
      <c r="AU24" s="84"/>
      <c r="AV24" s="83"/>
      <c r="AW24" s="83"/>
    </row>
    <row r="25" spans="1:49" s="6" customFormat="1" ht="18" customHeight="1" x14ac:dyDescent="0.2">
      <c r="B25" s="122" t="s">
        <v>16</v>
      </c>
      <c r="C25" s="122"/>
      <c r="D25" s="121" t="s">
        <v>8</v>
      </c>
      <c r="E25" s="121"/>
      <c r="F25" s="121"/>
      <c r="G25" s="121"/>
      <c r="H25" s="121"/>
      <c r="I25" s="72" t="s">
        <v>10</v>
      </c>
      <c r="J25" s="124" t="s">
        <v>17</v>
      </c>
      <c r="K25" s="124"/>
      <c r="L25" s="125"/>
      <c r="M25" s="125"/>
      <c r="N25" s="125"/>
      <c r="O25" s="125"/>
      <c r="P25" s="6" t="s">
        <v>10</v>
      </c>
      <c r="Q25" s="120" t="s">
        <v>18</v>
      </c>
      <c r="R25" s="120"/>
      <c r="S25" s="118"/>
      <c r="T25" s="118"/>
      <c r="U25" s="118"/>
      <c r="V25" s="118"/>
      <c r="W25" s="6" t="s">
        <v>10</v>
      </c>
      <c r="X25" s="118" t="s">
        <v>20</v>
      </c>
      <c r="Y25" s="118"/>
      <c r="Z25" s="118"/>
      <c r="AA25" s="118"/>
      <c r="AB25" s="118"/>
      <c r="AC25" s="118"/>
      <c r="AD25" s="6" t="s">
        <v>10</v>
      </c>
      <c r="AG25" s="73" t="s">
        <v>145</v>
      </c>
    </row>
    <row r="26" spans="1:49" s="6" customFormat="1" ht="18" customHeight="1" x14ac:dyDescent="0.2">
      <c r="B26" s="122" t="s">
        <v>19</v>
      </c>
      <c r="C26" s="122"/>
      <c r="D26" s="121"/>
      <c r="E26" s="121"/>
      <c r="F26" s="121"/>
      <c r="G26" s="121"/>
      <c r="H26" s="121"/>
      <c r="I26" s="72" t="s">
        <v>10</v>
      </c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</row>
    <row r="27" spans="1:49" ht="20.25" customHeight="1" x14ac:dyDescent="0.2">
      <c r="B27" s="5" t="s">
        <v>167</v>
      </c>
      <c r="C27" s="5"/>
      <c r="D27" s="5"/>
      <c r="E27" s="5"/>
      <c r="F27" s="117"/>
      <c r="G27" s="117"/>
      <c r="H27" s="117"/>
      <c r="J27" s="32"/>
      <c r="K27" s="35"/>
      <c r="L27" s="35"/>
      <c r="N27" s="25"/>
      <c r="O27" s="31"/>
      <c r="P27" s="31"/>
      <c r="Q27" s="31"/>
      <c r="R27" s="36"/>
      <c r="S27" s="36"/>
      <c r="T27" s="36"/>
      <c r="U27" s="36"/>
      <c r="V27" s="25"/>
      <c r="X27" s="25"/>
      <c r="Z27" s="34"/>
      <c r="AA27" s="34"/>
      <c r="AB27" s="34"/>
    </row>
    <row r="28" spans="1:49" s="6" customFormat="1" ht="18" customHeight="1" x14ac:dyDescent="0.2">
      <c r="B28" s="122" t="s">
        <v>16</v>
      </c>
      <c r="C28" s="122"/>
      <c r="D28" s="121"/>
      <c r="E28" s="121"/>
      <c r="F28" s="121"/>
      <c r="G28" s="121"/>
      <c r="H28" s="121"/>
      <c r="I28" s="72" t="s">
        <v>10</v>
      </c>
      <c r="J28" s="124" t="s">
        <v>17</v>
      </c>
      <c r="K28" s="124"/>
      <c r="L28" s="125"/>
      <c r="M28" s="125"/>
      <c r="N28" s="125"/>
      <c r="O28" s="125"/>
      <c r="P28" s="6" t="s">
        <v>10</v>
      </c>
      <c r="Q28" s="120" t="s">
        <v>18</v>
      </c>
      <c r="R28" s="120"/>
      <c r="S28" s="118"/>
      <c r="T28" s="118"/>
      <c r="U28" s="118"/>
      <c r="V28" s="118"/>
      <c r="W28" s="6" t="s">
        <v>10</v>
      </c>
      <c r="X28" s="118" t="s">
        <v>20</v>
      </c>
      <c r="Y28" s="118"/>
      <c r="Z28" s="118"/>
      <c r="AA28" s="118"/>
      <c r="AB28" s="118"/>
      <c r="AC28" s="118"/>
      <c r="AD28" s="6" t="s">
        <v>10</v>
      </c>
    </row>
    <row r="29" spans="1:49" s="6" customFormat="1" ht="18.75" customHeight="1" x14ac:dyDescent="0.2">
      <c r="B29" s="122" t="s">
        <v>19</v>
      </c>
      <c r="C29" s="122"/>
      <c r="D29" s="121"/>
      <c r="E29" s="121"/>
      <c r="F29" s="121"/>
      <c r="G29" s="121"/>
      <c r="H29" s="121"/>
      <c r="I29" s="72" t="s">
        <v>10</v>
      </c>
      <c r="J29" s="123" t="s">
        <v>128</v>
      </c>
      <c r="K29" s="123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</row>
    <row r="30" spans="1:49" s="6" customFormat="1" ht="7.5" hidden="1" customHeight="1" x14ac:dyDescent="0.2">
      <c r="B30" s="101"/>
      <c r="C30" s="101"/>
      <c r="D30" s="99"/>
      <c r="E30" s="99"/>
      <c r="F30" s="99"/>
      <c r="G30" s="99"/>
      <c r="H30" s="99"/>
      <c r="I30" s="72"/>
      <c r="J30" s="100"/>
      <c r="K30" s="100"/>
      <c r="L30" s="146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</row>
    <row r="31" spans="1:49" ht="20.25" customHeight="1" x14ac:dyDescent="0.2">
      <c r="B31" s="5" t="s">
        <v>108</v>
      </c>
      <c r="E31" s="70"/>
      <c r="F31" s="32"/>
      <c r="G31" s="32"/>
      <c r="H31" s="32"/>
      <c r="I31" s="32"/>
      <c r="J31" s="35"/>
      <c r="K31" s="35"/>
      <c r="L31" s="35"/>
      <c r="N31" s="25"/>
      <c r="O31" s="31"/>
      <c r="P31" s="31"/>
      <c r="Q31" s="31"/>
      <c r="R31" s="36"/>
      <c r="S31" s="36"/>
      <c r="T31" s="36"/>
      <c r="U31" s="36"/>
      <c r="V31" s="25"/>
      <c r="X31" s="25"/>
      <c r="Z31" s="34"/>
      <c r="AA31" s="34"/>
      <c r="AB31" s="34"/>
    </row>
    <row r="32" spans="1:49" s="6" customFormat="1" ht="18" customHeight="1" x14ac:dyDescent="0.2">
      <c r="B32" s="122" t="s">
        <v>16</v>
      </c>
      <c r="C32" s="122"/>
      <c r="D32" s="121" t="s">
        <v>8</v>
      </c>
      <c r="E32" s="121"/>
      <c r="F32" s="121"/>
      <c r="G32" s="121"/>
      <c r="H32" s="121"/>
      <c r="I32" s="72" t="s">
        <v>10</v>
      </c>
      <c r="J32" s="124" t="s">
        <v>17</v>
      </c>
      <c r="K32" s="124"/>
      <c r="L32" s="125" t="s">
        <v>8</v>
      </c>
      <c r="M32" s="125"/>
      <c r="N32" s="125"/>
      <c r="O32" s="125"/>
      <c r="P32" s="6" t="s">
        <v>10</v>
      </c>
      <c r="Q32" s="120" t="s">
        <v>18</v>
      </c>
      <c r="R32" s="120"/>
      <c r="S32" s="118" t="s">
        <v>8</v>
      </c>
      <c r="T32" s="118"/>
      <c r="U32" s="118"/>
      <c r="V32" s="118"/>
      <c r="W32" s="6" t="s">
        <v>10</v>
      </c>
      <c r="X32" s="118" t="s">
        <v>20</v>
      </c>
      <c r="Y32" s="118"/>
      <c r="Z32" s="118" t="s">
        <v>8</v>
      </c>
      <c r="AA32" s="118"/>
      <c r="AB32" s="118"/>
      <c r="AC32" s="118"/>
      <c r="AD32" s="6" t="s">
        <v>10</v>
      </c>
    </row>
    <row r="33" spans="1:34" s="6" customFormat="1" ht="18" customHeight="1" x14ac:dyDescent="0.2">
      <c r="B33" s="122" t="s">
        <v>19</v>
      </c>
      <c r="C33" s="122"/>
      <c r="D33" s="121" t="s">
        <v>8</v>
      </c>
      <c r="E33" s="121"/>
      <c r="F33" s="121"/>
      <c r="G33" s="121"/>
      <c r="H33" s="121"/>
      <c r="I33" s="72" t="s">
        <v>10</v>
      </c>
      <c r="J33" s="123" t="s">
        <v>128</v>
      </c>
      <c r="K33" s="123"/>
      <c r="L33" s="128" t="s">
        <v>8</v>
      </c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</row>
    <row r="34" spans="1:34" ht="20.25" customHeight="1" x14ac:dyDescent="0.2">
      <c r="B34" s="5" t="s">
        <v>109</v>
      </c>
      <c r="E34" s="70"/>
      <c r="F34" s="32"/>
      <c r="G34" s="32"/>
      <c r="H34" s="32"/>
      <c r="I34" s="32"/>
      <c r="J34" s="35"/>
      <c r="K34" s="35"/>
      <c r="L34" s="35"/>
      <c r="N34" s="25"/>
      <c r="O34" s="31"/>
      <c r="P34" s="31"/>
      <c r="Q34" s="31"/>
      <c r="R34" s="36"/>
      <c r="S34" s="36"/>
      <c r="T34" s="36"/>
      <c r="U34" s="36"/>
      <c r="V34" s="25"/>
      <c r="X34" s="25"/>
      <c r="Z34" s="34"/>
      <c r="AA34" s="34"/>
      <c r="AB34" s="34"/>
    </row>
    <row r="35" spans="1:34" s="6" customFormat="1" ht="18" customHeight="1" x14ac:dyDescent="0.2">
      <c r="B35" s="122" t="s">
        <v>16</v>
      </c>
      <c r="C35" s="122"/>
      <c r="D35" s="121" t="s">
        <v>8</v>
      </c>
      <c r="E35" s="121"/>
      <c r="F35" s="121"/>
      <c r="G35" s="121"/>
      <c r="H35" s="121"/>
      <c r="I35" s="72" t="s">
        <v>10</v>
      </c>
      <c r="J35" s="124" t="s">
        <v>17</v>
      </c>
      <c r="K35" s="124"/>
      <c r="L35" s="125" t="s">
        <v>8</v>
      </c>
      <c r="M35" s="125"/>
      <c r="N35" s="125"/>
      <c r="O35" s="125"/>
      <c r="P35" s="6" t="s">
        <v>10</v>
      </c>
      <c r="Q35" s="120" t="s">
        <v>18</v>
      </c>
      <c r="R35" s="120"/>
      <c r="S35" s="118" t="s">
        <v>8</v>
      </c>
      <c r="T35" s="118"/>
      <c r="U35" s="118"/>
      <c r="V35" s="118"/>
      <c r="W35" s="6" t="s">
        <v>10</v>
      </c>
      <c r="X35" s="118" t="s">
        <v>20</v>
      </c>
      <c r="Y35" s="118"/>
      <c r="Z35" s="118" t="s">
        <v>8</v>
      </c>
      <c r="AA35" s="118"/>
      <c r="AB35" s="118"/>
      <c r="AC35" s="118"/>
      <c r="AD35" s="6" t="s">
        <v>10</v>
      </c>
    </row>
    <row r="36" spans="1:34" s="6" customFormat="1" ht="18" customHeight="1" x14ac:dyDescent="0.2">
      <c r="B36" s="122" t="s">
        <v>19</v>
      </c>
      <c r="C36" s="122"/>
      <c r="D36" s="121" t="s">
        <v>8</v>
      </c>
      <c r="E36" s="121"/>
      <c r="F36" s="121"/>
      <c r="G36" s="121"/>
      <c r="H36" s="121"/>
      <c r="I36" s="72" t="s">
        <v>10</v>
      </c>
      <c r="J36" s="123" t="s">
        <v>128</v>
      </c>
      <c r="K36" s="123"/>
      <c r="L36" s="128" t="s">
        <v>8</v>
      </c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</row>
    <row r="37" spans="1:34" ht="20.25" customHeight="1" x14ac:dyDescent="0.2">
      <c r="B37" s="5" t="s">
        <v>21</v>
      </c>
      <c r="E37" s="70"/>
      <c r="F37" s="123" t="s">
        <v>110</v>
      </c>
      <c r="G37" s="123"/>
      <c r="H37" s="123"/>
      <c r="I37" s="123"/>
      <c r="J37" s="35"/>
      <c r="K37" s="35"/>
      <c r="L37" s="123" t="s">
        <v>45</v>
      </c>
      <c r="M37" s="123"/>
      <c r="N37" s="123"/>
      <c r="O37" s="123"/>
      <c r="P37" s="136" t="s">
        <v>8</v>
      </c>
      <c r="Q37" s="136"/>
      <c r="R37" s="136"/>
      <c r="S37" s="136"/>
      <c r="T37" s="118" t="s">
        <v>10</v>
      </c>
      <c r="U37" s="118"/>
      <c r="V37" s="148"/>
      <c r="W37" s="148"/>
      <c r="X37" s="148"/>
      <c r="Y37" s="148"/>
      <c r="Z37" s="148"/>
      <c r="AA37" s="148"/>
      <c r="AB37" s="148"/>
      <c r="AC37" s="148"/>
      <c r="AD37" s="148"/>
    </row>
    <row r="38" spans="1:34" ht="7.5" customHeight="1" x14ac:dyDescent="0.2">
      <c r="B38" s="5"/>
      <c r="E38" s="70"/>
      <c r="F38" s="87"/>
      <c r="G38" s="87"/>
      <c r="H38" s="87"/>
      <c r="I38" s="87"/>
      <c r="J38" s="35"/>
      <c r="K38" s="35"/>
      <c r="L38" s="87"/>
      <c r="M38" s="87"/>
      <c r="N38" s="87"/>
      <c r="O38" s="87"/>
      <c r="P38" s="86"/>
      <c r="Q38" s="86"/>
      <c r="R38" s="36"/>
      <c r="S38" s="36"/>
      <c r="T38" s="36"/>
      <c r="U38" s="88"/>
      <c r="V38" s="148"/>
      <c r="W38" s="148"/>
      <c r="X38" s="148"/>
      <c r="Y38" s="148"/>
      <c r="Z38" s="148"/>
      <c r="AA38" s="148"/>
      <c r="AB38" s="148"/>
      <c r="AC38" s="148"/>
      <c r="AD38" s="148"/>
    </row>
    <row r="39" spans="1:34" ht="20.25" customHeight="1" x14ac:dyDescent="0.2">
      <c r="A39" s="7" t="s">
        <v>22</v>
      </c>
      <c r="B39" s="6"/>
      <c r="C39" s="6"/>
      <c r="D39" s="6" t="s">
        <v>139</v>
      </c>
      <c r="E39" s="6"/>
      <c r="F39" s="6"/>
      <c r="G39" s="89" t="s">
        <v>8</v>
      </c>
      <c r="H39" s="89"/>
      <c r="I39" s="90" t="s">
        <v>23</v>
      </c>
      <c r="J39" s="130" t="s">
        <v>8</v>
      </c>
      <c r="K39" s="130"/>
      <c r="L39" s="130"/>
      <c r="M39" s="130"/>
      <c r="N39" s="91"/>
      <c r="O39" s="89"/>
      <c r="P39" s="89"/>
      <c r="Q39" s="135" t="s">
        <v>23</v>
      </c>
      <c r="R39" s="135"/>
      <c r="S39" s="134" t="s">
        <v>8</v>
      </c>
      <c r="T39" s="134"/>
      <c r="U39" s="134"/>
      <c r="V39" s="134"/>
      <c r="W39" s="92"/>
      <c r="X39" s="92"/>
      <c r="Y39" s="3"/>
      <c r="Z39" s="3"/>
      <c r="AA39" s="3"/>
    </row>
    <row r="40" spans="1:34" ht="17.25" customHeight="1" x14ac:dyDescent="0.2">
      <c r="A40" s="6"/>
      <c r="B40" s="6"/>
      <c r="C40" s="6"/>
      <c r="D40" s="6" t="s">
        <v>140</v>
      </c>
      <c r="E40" s="6"/>
      <c r="F40" s="6"/>
      <c r="G40" s="89"/>
      <c r="H40" s="89"/>
      <c r="I40" s="90" t="s">
        <v>23</v>
      </c>
      <c r="J40" s="132"/>
      <c r="K40" s="132"/>
      <c r="L40" s="132"/>
      <c r="M40" s="132"/>
      <c r="N40" s="91"/>
      <c r="O40" s="89"/>
      <c r="P40" s="89"/>
      <c r="Q40" s="133" t="s">
        <v>23</v>
      </c>
      <c r="R40" s="133"/>
      <c r="S40" s="134" t="s">
        <v>8</v>
      </c>
      <c r="T40" s="134"/>
      <c r="U40" s="134"/>
      <c r="V40" s="134"/>
      <c r="W40" s="92"/>
      <c r="X40" s="92"/>
      <c r="Y40" s="3"/>
      <c r="Z40" s="3"/>
      <c r="AA40" s="3"/>
    </row>
    <row r="41" spans="1:34" ht="12" customHeight="1" x14ac:dyDescent="0.2">
      <c r="A41" s="80"/>
      <c r="B41" s="80"/>
      <c r="C41" s="80"/>
      <c r="D41" s="79"/>
      <c r="E41" s="79"/>
      <c r="F41" s="79"/>
      <c r="G41" s="82"/>
      <c r="H41" s="82"/>
      <c r="I41" s="82"/>
      <c r="J41" s="82"/>
      <c r="K41" s="82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spans="1:34" ht="20.25" customHeight="1" x14ac:dyDescent="0.2">
      <c r="C42" s="131" t="s">
        <v>141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</row>
    <row r="43" spans="1:34" ht="20.25" customHeight="1" x14ac:dyDescent="0.2">
      <c r="A43" s="131" t="s">
        <v>142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</row>
    <row r="44" spans="1:34" s="1" customFormat="1" ht="41.25" customHeight="1" x14ac:dyDescent="0.35">
      <c r="A44" s="1" t="s">
        <v>8</v>
      </c>
      <c r="N44" s="4" t="s">
        <v>8</v>
      </c>
      <c r="O44" s="119" t="s">
        <v>8</v>
      </c>
      <c r="P44" s="119"/>
      <c r="Q44" s="119"/>
      <c r="R44" s="119"/>
      <c r="S44" s="119"/>
      <c r="T44" s="119"/>
      <c r="U44" s="119"/>
      <c r="V44" s="119"/>
      <c r="W44" s="119"/>
      <c r="X44" s="129"/>
      <c r="Y44" s="129"/>
      <c r="Z44" s="129"/>
      <c r="AA44" s="129"/>
      <c r="AB44" s="129"/>
      <c r="AH44" s="1" t="s">
        <v>137</v>
      </c>
    </row>
    <row r="45" spans="1:34" s="1" customFormat="1" ht="20.25" customHeight="1" x14ac:dyDescent="0.35">
      <c r="A45" s="1" t="s">
        <v>8</v>
      </c>
      <c r="M45" s="4" t="s">
        <v>8</v>
      </c>
      <c r="O45" s="119" t="s">
        <v>168</v>
      </c>
      <c r="P45" s="119"/>
      <c r="Q45" s="119"/>
      <c r="R45" s="119"/>
      <c r="S45" s="119"/>
      <c r="T45" s="119"/>
      <c r="U45" s="119"/>
      <c r="V45" s="119"/>
      <c r="W45" s="119"/>
      <c r="X45" s="129"/>
      <c r="Y45" s="129"/>
      <c r="Z45" s="129"/>
      <c r="AA45" s="129"/>
      <c r="AB45" s="129"/>
      <c r="AH45" s="1" t="s">
        <v>138</v>
      </c>
    </row>
    <row r="46" spans="1:34" s="1" customFormat="1" ht="20.25" customHeight="1" x14ac:dyDescent="0.35">
      <c r="A46" s="1" t="s">
        <v>8</v>
      </c>
      <c r="N46" s="4" t="s">
        <v>8</v>
      </c>
      <c r="O46" s="3" t="s">
        <v>157</v>
      </c>
      <c r="P46" s="3" t="s">
        <v>169</v>
      </c>
      <c r="Q46" s="3"/>
      <c r="R46" s="3"/>
      <c r="S46" s="3"/>
      <c r="T46" s="3"/>
      <c r="U46" s="3"/>
      <c r="V46" s="3"/>
      <c r="W46" s="3"/>
      <c r="AH46" s="1" t="s">
        <v>151</v>
      </c>
    </row>
    <row r="47" spans="1:34" s="1" customFormat="1" ht="20.25" customHeight="1" x14ac:dyDescent="0.35">
      <c r="N47" s="4"/>
      <c r="O47" s="3"/>
      <c r="P47" s="102"/>
      <c r="Q47" s="102"/>
      <c r="R47" s="102"/>
      <c r="S47" s="102"/>
      <c r="T47" s="102"/>
      <c r="U47" s="102"/>
      <c r="V47" s="102"/>
      <c r="W47" s="3"/>
    </row>
    <row r="48" spans="1:34" s="73" customFormat="1" ht="18" customHeight="1" x14ac:dyDescent="0.2">
      <c r="P48" s="103"/>
      <c r="Q48" s="104"/>
      <c r="R48" s="103" t="s">
        <v>24</v>
      </c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</row>
    <row r="49" spans="16:29" s="73" customFormat="1" ht="18" customHeight="1" x14ac:dyDescent="0.2">
      <c r="P49" s="137"/>
      <c r="Q49" s="137"/>
      <c r="R49" s="137" t="s">
        <v>25</v>
      </c>
      <c r="S49" s="137"/>
      <c r="T49" s="104"/>
      <c r="U49" s="105"/>
      <c r="V49" s="105"/>
      <c r="W49" s="105"/>
      <c r="X49" s="105"/>
      <c r="Y49" s="106" t="s">
        <v>26</v>
      </c>
      <c r="Z49" s="106"/>
      <c r="AA49" s="106"/>
      <c r="AB49" s="106"/>
      <c r="AC49" s="106"/>
    </row>
    <row r="50" spans="16:29" s="73" customFormat="1" ht="10.5" customHeight="1" x14ac:dyDescent="0.2">
      <c r="P50" s="137"/>
      <c r="Q50" s="137"/>
      <c r="R50" s="137" t="s">
        <v>25</v>
      </c>
      <c r="S50" s="137"/>
      <c r="T50" s="104"/>
      <c r="U50" s="105"/>
      <c r="V50" s="105"/>
      <c r="W50" s="105"/>
      <c r="X50" s="105"/>
      <c r="Y50" s="106" t="s">
        <v>27</v>
      </c>
      <c r="Z50" s="106"/>
      <c r="AA50" s="106"/>
      <c r="AB50" s="106"/>
      <c r="AC50" s="106"/>
    </row>
    <row r="51" spans="16:29" s="73" customFormat="1" ht="11.25" customHeight="1" x14ac:dyDescent="0.2">
      <c r="P51" s="137"/>
      <c r="Q51" s="137"/>
      <c r="R51" s="137" t="s">
        <v>25</v>
      </c>
      <c r="S51" s="137"/>
      <c r="T51" s="104"/>
      <c r="U51" s="105"/>
      <c r="V51" s="105"/>
      <c r="W51" s="105"/>
      <c r="X51" s="105"/>
      <c r="Y51" s="106" t="s">
        <v>28</v>
      </c>
      <c r="Z51" s="106"/>
      <c r="AA51" s="106"/>
      <c r="AB51" s="106"/>
      <c r="AC51" s="106"/>
    </row>
    <row r="52" spans="16:29" s="73" customFormat="1" ht="12" customHeight="1" x14ac:dyDescent="0.2">
      <c r="P52" s="137"/>
      <c r="Q52" s="137"/>
      <c r="R52" s="137" t="s">
        <v>25</v>
      </c>
      <c r="S52" s="137"/>
      <c r="T52" s="104"/>
      <c r="U52" s="105"/>
      <c r="V52" s="105"/>
      <c r="W52" s="105"/>
      <c r="X52" s="105"/>
      <c r="Y52" s="106" t="s">
        <v>29</v>
      </c>
      <c r="Z52" s="106"/>
      <c r="AA52" s="106"/>
      <c r="AB52" s="106"/>
      <c r="AC52" s="106"/>
    </row>
    <row r="53" spans="16:29" s="73" customFormat="1" ht="18" customHeight="1" x14ac:dyDescent="0.2"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</row>
    <row r="54" spans="16:29" ht="21" customHeight="1" x14ac:dyDescent="0.2"/>
  </sheetData>
  <mergeCells count="125">
    <mergeCell ref="AE1:AI2"/>
    <mergeCell ref="A1:AA3"/>
    <mergeCell ref="F5:H5"/>
    <mergeCell ref="I5:M5"/>
    <mergeCell ref="Q12:U12"/>
    <mergeCell ref="A6:AB6"/>
    <mergeCell ref="A7:B7"/>
    <mergeCell ref="A8:AB8"/>
    <mergeCell ref="A9:B9"/>
    <mergeCell ref="C9:AB9"/>
    <mergeCell ref="A10:B10"/>
    <mergeCell ref="A11:B11"/>
    <mergeCell ref="O5:U5"/>
    <mergeCell ref="C11:N11"/>
    <mergeCell ref="R11:AB11"/>
    <mergeCell ref="O11:Q11"/>
    <mergeCell ref="D4:R4"/>
    <mergeCell ref="T4:AB4"/>
    <mergeCell ref="C10:P10"/>
    <mergeCell ref="W19:Z19"/>
    <mergeCell ref="F20:S20"/>
    <mergeCell ref="W20:Z20"/>
    <mergeCell ref="D21:S21"/>
    <mergeCell ref="W21:Z21"/>
    <mergeCell ref="F16:O16"/>
    <mergeCell ref="W16:Z16"/>
    <mergeCell ref="D17:S17"/>
    <mergeCell ref="V17:Z17"/>
    <mergeCell ref="F18:L18"/>
    <mergeCell ref="W18:Z18"/>
    <mergeCell ref="D13:Y13"/>
    <mergeCell ref="F14:L14"/>
    <mergeCell ref="M14:U14"/>
    <mergeCell ref="W14:Z14"/>
    <mergeCell ref="F15:K15"/>
    <mergeCell ref="M15:U15"/>
    <mergeCell ref="W15:Z15"/>
    <mergeCell ref="A43:AB43"/>
    <mergeCell ref="X44:AB44"/>
    <mergeCell ref="J25:K25"/>
    <mergeCell ref="Q25:R25"/>
    <mergeCell ref="Z32:AC32"/>
    <mergeCell ref="D28:H28"/>
    <mergeCell ref="J28:K28"/>
    <mergeCell ref="L28:O28"/>
    <mergeCell ref="Q28:R28"/>
    <mergeCell ref="S28:V28"/>
    <mergeCell ref="X28:Y28"/>
    <mergeCell ref="Z28:AC28"/>
    <mergeCell ref="J29:K29"/>
    <mergeCell ref="B32:C32"/>
    <mergeCell ref="B25:C25"/>
    <mergeCell ref="D25:H25"/>
    <mergeCell ref="F19:U19"/>
    <mergeCell ref="AG23:AI23"/>
    <mergeCell ref="D22:H22"/>
    <mergeCell ref="C23:J23"/>
    <mergeCell ref="K23:N23"/>
    <mergeCell ref="P23:Z23"/>
    <mergeCell ref="AA23:AC23"/>
    <mergeCell ref="F37:I37"/>
    <mergeCell ref="L37:O37"/>
    <mergeCell ref="U22:X22"/>
    <mergeCell ref="I22:Q22"/>
    <mergeCell ref="K24:L24"/>
    <mergeCell ref="M24:N24"/>
    <mergeCell ref="O24:AC24"/>
    <mergeCell ref="B28:C28"/>
    <mergeCell ref="B26:C26"/>
    <mergeCell ref="S25:V25"/>
    <mergeCell ref="AA22:AD22"/>
    <mergeCell ref="L30:AD30"/>
    <mergeCell ref="T37:U37"/>
    <mergeCell ref="V37:AD38"/>
    <mergeCell ref="X25:Y25"/>
    <mergeCell ref="Z25:AC25"/>
    <mergeCell ref="L32:O32"/>
    <mergeCell ref="L36:AD36"/>
    <mergeCell ref="P52:Q52"/>
    <mergeCell ref="P49:Q49"/>
    <mergeCell ref="P50:Q50"/>
    <mergeCell ref="P51:Q51"/>
    <mergeCell ref="R52:S52"/>
    <mergeCell ref="R51:S51"/>
    <mergeCell ref="R50:S50"/>
    <mergeCell ref="R49:S49"/>
    <mergeCell ref="O45:W45"/>
    <mergeCell ref="X45:AB45"/>
    <mergeCell ref="L35:O35"/>
    <mergeCell ref="Q35:R35"/>
    <mergeCell ref="S35:V35"/>
    <mergeCell ref="X35:Y35"/>
    <mergeCell ref="Z35:AC35"/>
    <mergeCell ref="J39:M39"/>
    <mergeCell ref="C42:AD42"/>
    <mergeCell ref="J40:M40"/>
    <mergeCell ref="Q40:R40"/>
    <mergeCell ref="S39:V39"/>
    <mergeCell ref="S40:V40"/>
    <mergeCell ref="Q39:R39"/>
    <mergeCell ref="P37:S37"/>
    <mergeCell ref="X32:Y32"/>
    <mergeCell ref="O44:W44"/>
    <mergeCell ref="Q32:R32"/>
    <mergeCell ref="S32:V32"/>
    <mergeCell ref="R22:T22"/>
    <mergeCell ref="D29:H29"/>
    <mergeCell ref="H24:J24"/>
    <mergeCell ref="B36:C36"/>
    <mergeCell ref="D36:H36"/>
    <mergeCell ref="J36:K36"/>
    <mergeCell ref="B33:C33"/>
    <mergeCell ref="D33:H33"/>
    <mergeCell ref="J33:K33"/>
    <mergeCell ref="B35:C35"/>
    <mergeCell ref="D35:H35"/>
    <mergeCell ref="J35:K35"/>
    <mergeCell ref="D32:H32"/>
    <mergeCell ref="J32:K32"/>
    <mergeCell ref="D26:H26"/>
    <mergeCell ref="L25:O25"/>
    <mergeCell ref="B29:C29"/>
    <mergeCell ref="J26:AD26"/>
    <mergeCell ref="L29:AD29"/>
    <mergeCell ref="L33:AD33"/>
  </mergeCells>
  <dataValidations count="1">
    <dataValidation type="list" allowBlank="1" showInputMessage="1" showErrorMessage="1" sqref="A11:B11">
      <formula1>"นาย, นาง, นางสาว"</formula1>
    </dataValidation>
  </dataValidations>
  <pageMargins left="0.39370078740157483" right="0.19685039370078741" top="7.874015748031496E-2" bottom="0" header="0.27559055118110237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285750</xdr:rowOff>
                  </from>
                  <to>
                    <xdr:col>0</xdr:col>
                    <xdr:colOff>276225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5" name="Check Box 10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200025</xdr:rowOff>
                  </from>
                  <to>
                    <xdr:col>0</xdr:col>
                    <xdr:colOff>276225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6" name="Check Box 11">
              <controlPr defaultSize="0" autoFill="0" autoLine="0" autoPict="0">
                <anchor moveWithCells="1">
                  <from>
                    <xdr:col>0</xdr:col>
                    <xdr:colOff>38100</xdr:colOff>
                    <xdr:row>28</xdr:row>
                    <xdr:rowOff>200025</xdr:rowOff>
                  </from>
                  <to>
                    <xdr:col>0</xdr:col>
                    <xdr:colOff>276225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7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32</xdr:row>
                    <xdr:rowOff>200025</xdr:rowOff>
                  </from>
                  <to>
                    <xdr:col>0</xdr:col>
                    <xdr:colOff>276225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8" name="Check Box 13">
              <controlPr defaultSize="0" autoFill="0" autoLine="0" autoPict="0">
                <anchor moveWithCells="1">
                  <from>
                    <xdr:col>0</xdr:col>
                    <xdr:colOff>28575</xdr:colOff>
                    <xdr:row>35</xdr:row>
                    <xdr:rowOff>200025</xdr:rowOff>
                  </from>
                  <to>
                    <xdr:col>0</xdr:col>
                    <xdr:colOff>266700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9" name="Check Box 14">
              <controlPr defaultSize="0" autoFill="0" autoLine="0" autoPict="0">
                <anchor moveWithCells="1">
                  <from>
                    <xdr:col>3</xdr:col>
                    <xdr:colOff>133350</xdr:colOff>
                    <xdr:row>35</xdr:row>
                    <xdr:rowOff>200025</xdr:rowOff>
                  </from>
                  <to>
                    <xdr:col>4</xdr:col>
                    <xdr:colOff>85725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0" name="Check Box 15">
              <controlPr defaultSize="0" autoFill="0" autoLine="0" autoPict="0">
                <anchor moveWithCells="1">
                  <from>
                    <xdr:col>10</xdr:col>
                    <xdr:colOff>28575</xdr:colOff>
                    <xdr:row>35</xdr:row>
                    <xdr:rowOff>190500</xdr:rowOff>
                  </from>
                  <to>
                    <xdr:col>11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11" name="Check Box 28">
              <controlPr defaultSize="0" autoFill="0" autoLine="0" autoPict="0">
                <anchor moveWithCells="1">
                  <from>
                    <xdr:col>33</xdr:col>
                    <xdr:colOff>704850</xdr:colOff>
                    <xdr:row>22</xdr:row>
                    <xdr:rowOff>276225</xdr:rowOff>
                  </from>
                  <to>
                    <xdr:col>34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W53"/>
  <sheetViews>
    <sheetView showGridLines="0" topLeftCell="A4" zoomScaleNormal="100" zoomScaleSheetLayoutView="120" workbookViewId="0">
      <selection activeCell="M51" sqref="M51"/>
    </sheetView>
  </sheetViews>
  <sheetFormatPr defaultColWidth="3.625" defaultRowHeight="18" customHeight="1" x14ac:dyDescent="0.2"/>
  <cols>
    <col min="1" max="1" width="6.125" style="4" customWidth="1"/>
    <col min="2" max="2" width="2.5" style="4" customWidth="1"/>
    <col min="3" max="3" width="3.5" style="4" customWidth="1"/>
    <col min="4" max="4" width="3.625" style="4"/>
    <col min="5" max="5" width="2.25" style="4" customWidth="1"/>
    <col min="6" max="6" width="3.625" style="4"/>
    <col min="7" max="7" width="5.25" style="4" customWidth="1"/>
    <col min="8" max="8" width="3.625" style="4"/>
    <col min="9" max="9" width="4.625" style="4" customWidth="1"/>
    <col min="10" max="10" width="3.625" style="4" customWidth="1"/>
    <col min="11" max="13" width="3.625" style="4"/>
    <col min="14" max="15" width="4" style="4" customWidth="1"/>
    <col min="16" max="16" width="5" style="4" customWidth="1"/>
    <col min="17" max="17" width="3.625" style="4"/>
    <col min="18" max="19" width="3.125" style="4" customWidth="1"/>
    <col min="20" max="20" width="4.625" style="4" customWidth="1"/>
    <col min="21" max="21" width="3.875" style="4" customWidth="1"/>
    <col min="22" max="22" width="2.5" style="4" customWidth="1"/>
    <col min="23" max="23" width="3.375" style="4" customWidth="1"/>
    <col min="24" max="25" width="3.625" style="4"/>
    <col min="26" max="26" width="2.375" style="4" customWidth="1"/>
    <col min="27" max="27" width="2.75" style="4" customWidth="1"/>
    <col min="28" max="28" width="3.625" style="4"/>
    <col min="29" max="29" width="3.875" style="4" customWidth="1"/>
    <col min="30" max="33" width="3.625" style="4"/>
    <col min="34" max="34" width="11.875" style="4" bestFit="1" customWidth="1"/>
    <col min="35" max="16384" width="3.625" style="4"/>
  </cols>
  <sheetData>
    <row r="1" spans="1:39" ht="9.9499999999999993" customHeight="1" x14ac:dyDescent="0.2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22"/>
      <c r="AE1" s="154" t="s">
        <v>130</v>
      </c>
      <c r="AF1" s="154"/>
      <c r="AG1" s="154"/>
      <c r="AH1" s="154"/>
      <c r="AI1" s="154"/>
    </row>
    <row r="2" spans="1:39" ht="17.100000000000001" customHeigh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22"/>
      <c r="AE2" s="154"/>
      <c r="AF2" s="154"/>
      <c r="AG2" s="154"/>
      <c r="AH2" s="154"/>
      <c r="AI2" s="154"/>
    </row>
    <row r="3" spans="1:39" ht="21.75" customHeight="1" x14ac:dyDescent="0.2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22"/>
      <c r="AE3" s="93" t="s">
        <v>153</v>
      </c>
      <c r="AF3" s="93"/>
      <c r="AG3" s="93"/>
      <c r="AH3" s="93"/>
      <c r="AI3" s="93"/>
    </row>
    <row r="4" spans="1:39" ht="21.75" customHeight="1" x14ac:dyDescent="0.35">
      <c r="A4" s="4" t="s">
        <v>1</v>
      </c>
      <c r="D4" s="161" t="s">
        <v>163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4" t="s">
        <v>2</v>
      </c>
      <c r="T4" s="156" t="s">
        <v>166</v>
      </c>
      <c r="U4" s="156"/>
      <c r="V4" s="156"/>
      <c r="W4" s="156"/>
      <c r="X4" s="156"/>
      <c r="Y4" s="156"/>
      <c r="Z4" s="156"/>
      <c r="AA4" s="156"/>
      <c r="AB4" s="156"/>
      <c r="AE4" s="93" t="s">
        <v>146</v>
      </c>
      <c r="AF4" s="93"/>
      <c r="AG4" s="93"/>
      <c r="AH4" s="93"/>
      <c r="AI4" s="93"/>
    </row>
    <row r="5" spans="1:39" ht="20.25" customHeight="1" x14ac:dyDescent="0.2">
      <c r="A5" s="4" t="s">
        <v>158</v>
      </c>
      <c r="B5" s="85" t="s">
        <v>159</v>
      </c>
      <c r="C5" s="85"/>
      <c r="D5" s="85" t="s">
        <v>8</v>
      </c>
      <c r="E5" s="3" t="s">
        <v>97</v>
      </c>
      <c r="F5" s="131"/>
      <c r="G5" s="131"/>
      <c r="H5" s="131"/>
      <c r="I5" s="156"/>
      <c r="J5" s="156"/>
      <c r="K5" s="156"/>
      <c r="L5" s="156"/>
      <c r="M5" s="156"/>
      <c r="N5" s="4" t="s">
        <v>152</v>
      </c>
      <c r="O5" s="159">
        <v>45453</v>
      </c>
      <c r="P5" s="159"/>
      <c r="Q5" s="159"/>
      <c r="R5" s="159"/>
      <c r="S5" s="159"/>
      <c r="T5" s="159"/>
      <c r="U5" s="159"/>
      <c r="V5" s="23"/>
      <c r="W5" s="23"/>
      <c r="X5" s="23"/>
      <c r="Y5" s="23"/>
      <c r="Z5" s="23"/>
      <c r="AA5" s="23"/>
      <c r="AB5" s="23"/>
      <c r="AE5" s="93"/>
      <c r="AF5" s="93"/>
      <c r="AG5" s="93"/>
      <c r="AH5" s="93" t="s">
        <v>147</v>
      </c>
      <c r="AI5" s="93"/>
      <c r="AJ5" s="4" t="s">
        <v>148</v>
      </c>
    </row>
    <row r="6" spans="1:39" ht="9.9499999999999993" customHeight="1" x14ac:dyDescent="0.2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E6" s="93"/>
      <c r="AF6" s="93"/>
      <c r="AG6" s="93"/>
      <c r="AH6" s="93" t="s">
        <v>150</v>
      </c>
      <c r="AI6" s="93"/>
      <c r="AJ6" s="4" t="s">
        <v>149</v>
      </c>
    </row>
    <row r="7" spans="1:39" ht="20.25" customHeight="1" x14ac:dyDescent="0.2">
      <c r="A7" s="131" t="s">
        <v>4</v>
      </c>
      <c r="B7" s="131"/>
      <c r="C7" s="4" t="s">
        <v>5</v>
      </c>
      <c r="AE7" s="93"/>
      <c r="AF7" s="93"/>
      <c r="AG7" s="93"/>
      <c r="AH7" s="93"/>
      <c r="AI7" s="93"/>
    </row>
    <row r="8" spans="1:39" ht="8.1" customHeight="1" x14ac:dyDescent="0.55000000000000004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E8" s="94"/>
      <c r="AF8" s="95"/>
      <c r="AG8" s="95"/>
      <c r="AH8" s="95"/>
      <c r="AI8" s="95"/>
    </row>
    <row r="9" spans="1:39" ht="20.25" customHeight="1" x14ac:dyDescent="0.35">
      <c r="A9" s="131" t="s">
        <v>6</v>
      </c>
      <c r="B9" s="131"/>
      <c r="C9" s="158" t="s">
        <v>161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E9" s="96" t="s">
        <v>131</v>
      </c>
      <c r="AF9" s="97"/>
      <c r="AG9" s="95" t="s">
        <v>132</v>
      </c>
      <c r="AH9" s="95" t="s">
        <v>134</v>
      </c>
      <c r="AI9" s="95"/>
    </row>
    <row r="10" spans="1:39" ht="20.25" customHeight="1" x14ac:dyDescent="0.35">
      <c r="A10" s="144"/>
      <c r="B10" s="144"/>
      <c r="C10" s="162" t="str">
        <f>D4</f>
        <v xml:space="preserve"> คณะเทคโนโลยีสื่อสารมวลชน มหาวิทยาลัยเทคโนโลยีราชมงคลธัญบุรี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4" t="s">
        <v>94</v>
      </c>
      <c r="AE10" s="2"/>
      <c r="AF10" s="1"/>
      <c r="AG10" s="1"/>
      <c r="AH10" s="1"/>
      <c r="AI10" s="1"/>
    </row>
    <row r="11" spans="1:39" ht="20.25" customHeight="1" x14ac:dyDescent="0.35">
      <c r="A11" s="144"/>
      <c r="B11" s="14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44" t="s">
        <v>31</v>
      </c>
      <c r="P11" s="144"/>
      <c r="Q11" s="144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D11" s="93"/>
      <c r="AE11" s="96" t="s">
        <v>131</v>
      </c>
      <c r="AF11" s="1"/>
      <c r="AG11" s="1" t="s">
        <v>133</v>
      </c>
      <c r="AH11" s="1" t="s">
        <v>143</v>
      </c>
      <c r="AI11" s="1"/>
      <c r="AM11" s="4" t="s">
        <v>144</v>
      </c>
    </row>
    <row r="12" spans="1:39" ht="20.25" customHeight="1" x14ac:dyDescent="0.2">
      <c r="A12" s="4" t="s">
        <v>7</v>
      </c>
      <c r="B12" s="113"/>
      <c r="C12" s="113"/>
      <c r="G12" s="25"/>
      <c r="H12" s="239"/>
      <c r="I12" s="239"/>
      <c r="J12" s="239"/>
      <c r="K12" s="239"/>
      <c r="L12" s="4" t="s">
        <v>96</v>
      </c>
      <c r="P12" s="107"/>
      <c r="Q12" s="157"/>
      <c r="R12" s="157"/>
      <c r="S12" s="157"/>
      <c r="T12" s="157"/>
      <c r="U12" s="157"/>
      <c r="V12" s="107" t="s">
        <v>10</v>
      </c>
      <c r="W12" s="107"/>
      <c r="X12" s="4" t="s">
        <v>95</v>
      </c>
      <c r="Y12" s="107"/>
      <c r="Z12" s="107"/>
      <c r="AA12" s="107"/>
      <c r="AB12" s="107"/>
    </row>
    <row r="13" spans="1:39" ht="21" customHeight="1" x14ac:dyDescent="0.2">
      <c r="A13" s="4" t="s">
        <v>8</v>
      </c>
      <c r="B13" s="4" t="s">
        <v>8</v>
      </c>
      <c r="C13" s="24" t="s">
        <v>9</v>
      </c>
      <c r="D13" s="149" t="s">
        <v>33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64"/>
    </row>
    <row r="14" spans="1:39" ht="20.100000000000001" customHeight="1" x14ac:dyDescent="0.2">
      <c r="D14" s="111">
        <v>1.1000000000000001</v>
      </c>
      <c r="E14" s="64"/>
      <c r="F14" s="150" t="s">
        <v>36</v>
      </c>
      <c r="G14" s="150"/>
      <c r="H14" s="150"/>
      <c r="I14" s="150"/>
      <c r="J14" s="150"/>
      <c r="K14" s="150"/>
      <c r="L14" s="150"/>
      <c r="M14" s="151" t="s">
        <v>8</v>
      </c>
      <c r="N14" s="151"/>
      <c r="O14" s="151"/>
      <c r="P14" s="151"/>
      <c r="Q14" s="151"/>
      <c r="R14" s="151"/>
      <c r="S14" s="151"/>
      <c r="T14" s="151"/>
      <c r="U14" s="151"/>
      <c r="V14" s="64"/>
      <c r="W14" s="140"/>
      <c r="X14" s="140"/>
      <c r="Y14" s="140"/>
      <c r="Z14" s="140"/>
      <c r="AB14" s="4" t="s">
        <v>10</v>
      </c>
    </row>
    <row r="15" spans="1:39" ht="20.100000000000001" customHeight="1" x14ac:dyDescent="0.2">
      <c r="D15" s="111">
        <v>1.2</v>
      </c>
      <c r="E15" s="64"/>
      <c r="F15" s="150" t="s">
        <v>34</v>
      </c>
      <c r="G15" s="150"/>
      <c r="H15" s="150"/>
      <c r="I15" s="150"/>
      <c r="J15" s="150"/>
      <c r="K15" s="150"/>
      <c r="L15" s="111"/>
      <c r="M15" s="151" t="s">
        <v>8</v>
      </c>
      <c r="N15" s="151"/>
      <c r="O15" s="151"/>
      <c r="P15" s="151"/>
      <c r="Q15" s="151"/>
      <c r="R15" s="151"/>
      <c r="S15" s="151"/>
      <c r="T15" s="151"/>
      <c r="U15" s="151"/>
      <c r="V15" s="64"/>
      <c r="W15" s="140"/>
      <c r="X15" s="140"/>
      <c r="Y15" s="140"/>
      <c r="Z15" s="140"/>
      <c r="AB15" s="4" t="s">
        <v>10</v>
      </c>
    </row>
    <row r="16" spans="1:39" ht="20.100000000000001" customHeight="1" x14ac:dyDescent="0.2">
      <c r="D16" s="111">
        <v>1.3</v>
      </c>
      <c r="E16" s="64"/>
      <c r="F16" s="150" t="s">
        <v>65</v>
      </c>
      <c r="G16" s="150"/>
      <c r="H16" s="150"/>
      <c r="I16" s="150"/>
      <c r="J16" s="150"/>
      <c r="K16" s="150"/>
      <c r="L16" s="150"/>
      <c r="M16" s="150"/>
      <c r="N16" s="150"/>
      <c r="O16" s="150"/>
      <c r="P16" s="110"/>
      <c r="Q16" s="110"/>
      <c r="R16" s="110"/>
      <c r="S16" s="110"/>
      <c r="T16" s="67"/>
      <c r="U16" s="67"/>
      <c r="V16" s="110"/>
      <c r="W16" s="140"/>
      <c r="X16" s="140"/>
      <c r="Y16" s="140"/>
      <c r="Z16" s="140"/>
      <c r="AB16" s="4" t="s">
        <v>10</v>
      </c>
    </row>
    <row r="17" spans="1:49" ht="20.25" customHeight="1" x14ac:dyDescent="0.2">
      <c r="C17" s="24" t="s">
        <v>11</v>
      </c>
      <c r="D17" s="153" t="s">
        <v>35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64"/>
      <c r="U17" s="64"/>
      <c r="V17" s="140"/>
      <c r="W17" s="140"/>
      <c r="X17" s="140"/>
      <c r="Y17" s="140"/>
      <c r="Z17" s="140"/>
      <c r="AB17" s="4" t="s">
        <v>10</v>
      </c>
    </row>
    <row r="18" spans="1:49" ht="20.100000000000001" customHeight="1" x14ac:dyDescent="0.2">
      <c r="C18" s="24" t="s">
        <v>8</v>
      </c>
      <c r="D18" s="68">
        <v>2.1</v>
      </c>
      <c r="E18" s="64"/>
      <c r="F18" s="150" t="s">
        <v>37</v>
      </c>
      <c r="G18" s="150"/>
      <c r="H18" s="150"/>
      <c r="I18" s="150"/>
      <c r="J18" s="150"/>
      <c r="K18" s="150"/>
      <c r="L18" s="150"/>
      <c r="M18" s="69" t="s">
        <v>8</v>
      </c>
      <c r="N18" s="69"/>
      <c r="O18" s="69" t="s">
        <v>8</v>
      </c>
      <c r="P18" s="69"/>
      <c r="Q18" s="69"/>
      <c r="R18" s="69"/>
      <c r="S18" s="69"/>
      <c r="T18" s="67" t="s">
        <v>8</v>
      </c>
      <c r="U18" s="67"/>
      <c r="V18" s="64"/>
      <c r="W18" s="140"/>
      <c r="X18" s="140"/>
      <c r="Y18" s="140"/>
      <c r="Z18" s="140"/>
      <c r="AB18" s="4" t="s">
        <v>10</v>
      </c>
    </row>
    <row r="19" spans="1:49" ht="20.100000000000001" customHeight="1" x14ac:dyDescent="0.2">
      <c r="C19" s="24"/>
      <c r="D19" s="108">
        <v>2.2000000000000002</v>
      </c>
      <c r="E19" s="107"/>
      <c r="F19" s="131" t="s">
        <v>42</v>
      </c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W19" s="140"/>
      <c r="X19" s="140"/>
      <c r="Y19" s="140"/>
      <c r="Z19" s="140"/>
      <c r="AB19" s="4" t="s">
        <v>10</v>
      </c>
      <c r="AH19" s="4" t="s">
        <v>8</v>
      </c>
    </row>
    <row r="20" spans="1:49" ht="20.100000000000001" customHeight="1" x14ac:dyDescent="0.2">
      <c r="C20" s="24" t="s">
        <v>8</v>
      </c>
      <c r="D20" s="108">
        <v>2.2999999999999998</v>
      </c>
      <c r="E20" s="107"/>
      <c r="F20" s="131" t="s">
        <v>38</v>
      </c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25" t="s">
        <v>8</v>
      </c>
      <c r="U20" s="25"/>
      <c r="W20" s="140"/>
      <c r="X20" s="140"/>
      <c r="Y20" s="140"/>
      <c r="Z20" s="140"/>
      <c r="AB20" s="4" t="s">
        <v>10</v>
      </c>
    </row>
    <row r="21" spans="1:49" ht="20.25" customHeight="1" x14ac:dyDescent="0.2">
      <c r="C21" s="24" t="s">
        <v>12</v>
      </c>
      <c r="D21" s="152" t="s">
        <v>13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25" t="s">
        <v>8</v>
      </c>
      <c r="U21" s="25"/>
      <c r="V21" s="25"/>
      <c r="W21" s="140"/>
      <c r="X21" s="140"/>
      <c r="Y21" s="140"/>
      <c r="Z21" s="140"/>
      <c r="AB21" s="4" t="s">
        <v>10</v>
      </c>
    </row>
    <row r="22" spans="1:49" ht="20.25" customHeight="1" x14ac:dyDescent="0.2">
      <c r="D22" s="138" t="s">
        <v>32</v>
      </c>
      <c r="E22" s="138"/>
      <c r="F22" s="138"/>
      <c r="G22" s="138"/>
      <c r="H22" s="138"/>
      <c r="I22" s="144"/>
      <c r="J22" s="144"/>
      <c r="K22" s="144"/>
      <c r="L22" s="144"/>
      <c r="M22" s="144"/>
      <c r="N22" s="144"/>
      <c r="O22" s="144"/>
      <c r="P22" s="144"/>
      <c r="Q22" s="144"/>
      <c r="R22" s="119" t="s">
        <v>30</v>
      </c>
      <c r="S22" s="119"/>
      <c r="T22" s="119"/>
      <c r="U22" s="143" t="s">
        <v>8</v>
      </c>
      <c r="V22" s="143"/>
      <c r="W22" s="143"/>
      <c r="X22" s="143"/>
      <c r="Y22" s="4" t="s">
        <v>98</v>
      </c>
      <c r="AA22" s="145"/>
      <c r="AB22" s="145"/>
      <c r="AC22" s="145"/>
      <c r="AD22" s="145"/>
    </row>
    <row r="23" spans="1:49" ht="24.95" customHeight="1" x14ac:dyDescent="0.2">
      <c r="C23" s="139" t="s">
        <v>40</v>
      </c>
      <c r="D23" s="139"/>
      <c r="E23" s="139"/>
      <c r="F23" s="139"/>
      <c r="G23" s="139"/>
      <c r="H23" s="139"/>
      <c r="I23" s="139"/>
      <c r="J23" s="139"/>
      <c r="K23" s="140"/>
      <c r="L23" s="140"/>
      <c r="M23" s="140"/>
      <c r="N23" s="140"/>
      <c r="O23" s="4" t="s">
        <v>10</v>
      </c>
      <c r="P23" s="141" t="str">
        <f>"("&amp;BAHTTEXT(K23)&amp;")"</f>
        <v>(ศูนย์บาทถ้วน)</v>
      </c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2" t="s">
        <v>43</v>
      </c>
      <c r="AB23" s="142"/>
      <c r="AC23" s="142"/>
      <c r="AG23" s="119" t="s">
        <v>8</v>
      </c>
      <c r="AH23" s="119"/>
      <c r="AI23" s="119"/>
    </row>
    <row r="24" spans="1:49" ht="20.25" customHeight="1" x14ac:dyDescent="0.3">
      <c r="A24" s="4" t="s">
        <v>8</v>
      </c>
      <c r="B24" s="5" t="s">
        <v>39</v>
      </c>
      <c r="H24" s="119" t="s">
        <v>14</v>
      </c>
      <c r="I24" s="119"/>
      <c r="J24" s="119"/>
      <c r="K24" s="143"/>
      <c r="L24" s="143"/>
      <c r="M24" s="119" t="s">
        <v>15</v>
      </c>
      <c r="N24" s="119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G24" s="2" t="s">
        <v>135</v>
      </c>
      <c r="AH24" s="84"/>
      <c r="AI24" s="84" t="s">
        <v>136</v>
      </c>
      <c r="AJ24" s="84"/>
      <c r="AL24" s="74"/>
      <c r="AM24" s="84"/>
      <c r="AN24" s="84"/>
      <c r="AO24" s="84"/>
      <c r="AP24" s="84"/>
      <c r="AQ24" s="84"/>
      <c r="AR24" s="84"/>
      <c r="AS24" s="84"/>
      <c r="AT24" s="84"/>
      <c r="AU24" s="84"/>
      <c r="AV24" s="83"/>
      <c r="AW24" s="83"/>
    </row>
    <row r="25" spans="1:49" s="6" customFormat="1" ht="18" customHeight="1" x14ac:dyDescent="0.2">
      <c r="B25" s="122" t="s">
        <v>16</v>
      </c>
      <c r="C25" s="122"/>
      <c r="D25" s="121" t="s">
        <v>8</v>
      </c>
      <c r="E25" s="121"/>
      <c r="F25" s="121"/>
      <c r="G25" s="121"/>
      <c r="H25" s="121"/>
      <c r="I25" s="72" t="s">
        <v>10</v>
      </c>
      <c r="J25" s="124" t="s">
        <v>17</v>
      </c>
      <c r="K25" s="124"/>
      <c r="L25" s="125"/>
      <c r="M25" s="125"/>
      <c r="N25" s="125"/>
      <c r="O25" s="125"/>
      <c r="P25" s="6" t="s">
        <v>10</v>
      </c>
      <c r="Q25" s="120" t="s">
        <v>18</v>
      </c>
      <c r="R25" s="120"/>
      <c r="S25" s="118"/>
      <c r="T25" s="118"/>
      <c r="U25" s="118"/>
      <c r="V25" s="118"/>
      <c r="W25" s="6" t="s">
        <v>10</v>
      </c>
      <c r="X25" s="118" t="s">
        <v>20</v>
      </c>
      <c r="Y25" s="118"/>
      <c r="Z25" s="118" t="s">
        <v>8</v>
      </c>
      <c r="AA25" s="118"/>
      <c r="AB25" s="118"/>
      <c r="AC25" s="118"/>
      <c r="AD25" s="6" t="s">
        <v>10</v>
      </c>
      <c r="AG25" s="73" t="s">
        <v>145</v>
      </c>
    </row>
    <row r="26" spans="1:49" s="6" customFormat="1" ht="18" customHeight="1" x14ac:dyDescent="0.2">
      <c r="B26" s="122" t="s">
        <v>19</v>
      </c>
      <c r="C26" s="122"/>
      <c r="D26" s="121"/>
      <c r="E26" s="121"/>
      <c r="F26" s="121"/>
      <c r="G26" s="121"/>
      <c r="H26" s="121"/>
      <c r="I26" s="72" t="s">
        <v>10</v>
      </c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</row>
    <row r="27" spans="1:49" ht="20.25" customHeight="1" x14ac:dyDescent="0.2">
      <c r="B27" s="152" t="s">
        <v>160</v>
      </c>
      <c r="C27" s="152"/>
      <c r="D27" s="152"/>
      <c r="E27" s="152"/>
      <c r="F27" s="126"/>
      <c r="G27" s="126"/>
      <c r="H27" s="126"/>
      <c r="J27" s="112"/>
      <c r="K27" s="35"/>
      <c r="L27" s="35"/>
      <c r="N27" s="25"/>
      <c r="O27" s="109"/>
      <c r="P27" s="109"/>
      <c r="Q27" s="109"/>
      <c r="R27" s="114"/>
      <c r="S27" s="114"/>
      <c r="T27" s="114"/>
      <c r="U27" s="114"/>
      <c r="V27" s="25"/>
      <c r="X27" s="25"/>
      <c r="Z27" s="108"/>
      <c r="AA27" s="108"/>
      <c r="AB27" s="108"/>
    </row>
    <row r="28" spans="1:49" s="6" customFormat="1" ht="18" customHeight="1" x14ac:dyDescent="0.2">
      <c r="B28" s="122" t="s">
        <v>16</v>
      </c>
      <c r="C28" s="122"/>
      <c r="D28" s="121"/>
      <c r="E28" s="121"/>
      <c r="F28" s="121"/>
      <c r="G28" s="121"/>
      <c r="H28" s="121"/>
      <c r="I28" s="72" t="s">
        <v>10</v>
      </c>
      <c r="J28" s="124" t="s">
        <v>17</v>
      </c>
      <c r="K28" s="124"/>
      <c r="L28" s="125"/>
      <c r="M28" s="125"/>
      <c r="N28" s="125"/>
      <c r="O28" s="125"/>
      <c r="P28" s="6" t="s">
        <v>10</v>
      </c>
      <c r="Q28" s="120" t="s">
        <v>18</v>
      </c>
      <c r="R28" s="120"/>
      <c r="S28" s="118"/>
      <c r="T28" s="118"/>
      <c r="U28" s="118"/>
      <c r="V28" s="118"/>
      <c r="W28" s="6" t="s">
        <v>10</v>
      </c>
      <c r="X28" s="118" t="s">
        <v>20</v>
      </c>
      <c r="Y28" s="118"/>
      <c r="Z28" s="118"/>
      <c r="AA28" s="118"/>
      <c r="AB28" s="118"/>
      <c r="AC28" s="118"/>
      <c r="AD28" s="6" t="s">
        <v>10</v>
      </c>
    </row>
    <row r="29" spans="1:49" s="6" customFormat="1" ht="47.25" customHeight="1" x14ac:dyDescent="0.2">
      <c r="B29" s="122" t="s">
        <v>19</v>
      </c>
      <c r="C29" s="122"/>
      <c r="D29" s="121"/>
      <c r="E29" s="121"/>
      <c r="F29" s="121"/>
      <c r="G29" s="121"/>
      <c r="H29" s="121"/>
      <c r="I29" s="72" t="s">
        <v>10</v>
      </c>
      <c r="J29" s="123" t="s">
        <v>128</v>
      </c>
      <c r="K29" s="12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</row>
    <row r="30" spans="1:49" ht="20.25" customHeight="1" x14ac:dyDescent="0.2">
      <c r="B30" s="5" t="s">
        <v>108</v>
      </c>
      <c r="E30" s="70"/>
      <c r="F30" s="112"/>
      <c r="G30" s="112"/>
      <c r="H30" s="112"/>
      <c r="I30" s="112"/>
      <c r="J30" s="35"/>
      <c r="K30" s="35"/>
      <c r="L30" s="35"/>
      <c r="N30" s="25"/>
      <c r="O30" s="109"/>
      <c r="P30" s="109"/>
      <c r="Q30" s="109"/>
      <c r="R30" s="114"/>
      <c r="S30" s="114"/>
      <c r="T30" s="114"/>
      <c r="U30" s="114"/>
      <c r="V30" s="25"/>
      <c r="X30" s="25"/>
      <c r="Z30" s="108"/>
      <c r="AA30" s="108"/>
      <c r="AB30" s="108"/>
    </row>
    <row r="31" spans="1:49" s="6" customFormat="1" ht="18" customHeight="1" x14ac:dyDescent="0.2">
      <c r="B31" s="122" t="s">
        <v>16</v>
      </c>
      <c r="C31" s="122"/>
      <c r="D31" s="121" t="s">
        <v>8</v>
      </c>
      <c r="E31" s="121"/>
      <c r="F31" s="121"/>
      <c r="G31" s="121"/>
      <c r="H31" s="121"/>
      <c r="I31" s="72" t="s">
        <v>10</v>
      </c>
      <c r="J31" s="124" t="s">
        <v>17</v>
      </c>
      <c r="K31" s="124"/>
      <c r="L31" s="125" t="s">
        <v>8</v>
      </c>
      <c r="M31" s="125"/>
      <c r="N31" s="125"/>
      <c r="O31" s="125"/>
      <c r="P31" s="6" t="s">
        <v>10</v>
      </c>
      <c r="Q31" s="120" t="s">
        <v>18</v>
      </c>
      <c r="R31" s="120"/>
      <c r="S31" s="118" t="s">
        <v>8</v>
      </c>
      <c r="T31" s="118"/>
      <c r="U31" s="118"/>
      <c r="V31" s="118"/>
      <c r="W31" s="6" t="s">
        <v>10</v>
      </c>
      <c r="X31" s="118" t="s">
        <v>20</v>
      </c>
      <c r="Y31" s="118"/>
      <c r="Z31" s="118"/>
      <c r="AA31" s="118"/>
      <c r="AB31" s="118"/>
      <c r="AC31" s="118"/>
      <c r="AD31" s="6" t="s">
        <v>10</v>
      </c>
    </row>
    <row r="32" spans="1:49" s="6" customFormat="1" ht="18" customHeight="1" x14ac:dyDescent="0.2">
      <c r="B32" s="122" t="s">
        <v>19</v>
      </c>
      <c r="C32" s="122"/>
      <c r="D32" s="121" t="s">
        <v>8</v>
      </c>
      <c r="E32" s="121"/>
      <c r="F32" s="121"/>
      <c r="G32" s="121"/>
      <c r="H32" s="121"/>
      <c r="I32" s="72" t="s">
        <v>10</v>
      </c>
      <c r="J32" s="123" t="s">
        <v>128</v>
      </c>
      <c r="K32" s="123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</row>
    <row r="33" spans="1:34" ht="20.25" customHeight="1" x14ac:dyDescent="0.2">
      <c r="B33" s="5" t="s">
        <v>109</v>
      </c>
      <c r="E33" s="70"/>
      <c r="F33" s="112"/>
      <c r="G33" s="112"/>
      <c r="H33" s="112"/>
      <c r="I33" s="112"/>
      <c r="J33" s="35"/>
      <c r="K33" s="35"/>
      <c r="L33" s="35"/>
      <c r="N33" s="25"/>
      <c r="O33" s="109"/>
      <c r="P33" s="109"/>
      <c r="Q33" s="109"/>
      <c r="R33" s="114"/>
      <c r="S33" s="114"/>
      <c r="T33" s="114"/>
      <c r="U33" s="114"/>
      <c r="V33" s="25"/>
      <c r="X33" s="25"/>
      <c r="Z33" s="108"/>
      <c r="AA33" s="108"/>
      <c r="AB33" s="108"/>
    </row>
    <row r="34" spans="1:34" s="6" customFormat="1" ht="18" customHeight="1" x14ac:dyDescent="0.2">
      <c r="B34" s="122" t="s">
        <v>16</v>
      </c>
      <c r="C34" s="122"/>
      <c r="D34" s="121" t="s">
        <v>8</v>
      </c>
      <c r="E34" s="121"/>
      <c r="F34" s="121"/>
      <c r="G34" s="121"/>
      <c r="H34" s="121"/>
      <c r="I34" s="72" t="s">
        <v>10</v>
      </c>
      <c r="J34" s="124" t="s">
        <v>17</v>
      </c>
      <c r="K34" s="124"/>
      <c r="L34" s="125" t="s">
        <v>8</v>
      </c>
      <c r="M34" s="125"/>
      <c r="N34" s="125"/>
      <c r="O34" s="125"/>
      <c r="P34" s="6" t="s">
        <v>10</v>
      </c>
      <c r="Q34" s="120" t="s">
        <v>18</v>
      </c>
      <c r="R34" s="120"/>
      <c r="S34" s="118" t="s">
        <v>8</v>
      </c>
      <c r="T34" s="118"/>
      <c r="U34" s="118"/>
      <c r="V34" s="118"/>
      <c r="W34" s="6" t="s">
        <v>10</v>
      </c>
      <c r="X34" s="118" t="s">
        <v>20</v>
      </c>
      <c r="Y34" s="118"/>
      <c r="Z34" s="118" t="s">
        <v>8</v>
      </c>
      <c r="AA34" s="118"/>
      <c r="AB34" s="118"/>
      <c r="AC34" s="118"/>
      <c r="AD34" s="6" t="s">
        <v>10</v>
      </c>
    </row>
    <row r="35" spans="1:34" s="6" customFormat="1" ht="18" customHeight="1" x14ac:dyDescent="0.2">
      <c r="B35" s="122" t="s">
        <v>19</v>
      </c>
      <c r="C35" s="122"/>
      <c r="D35" s="121" t="s">
        <v>8</v>
      </c>
      <c r="E35" s="121"/>
      <c r="F35" s="121"/>
      <c r="G35" s="121"/>
      <c r="H35" s="121"/>
      <c r="I35" s="72" t="s">
        <v>10</v>
      </c>
      <c r="J35" s="123" t="s">
        <v>128</v>
      </c>
      <c r="K35" s="123"/>
      <c r="L35" s="128" t="s">
        <v>8</v>
      </c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</row>
    <row r="36" spans="1:34" ht="20.25" customHeight="1" x14ac:dyDescent="0.2">
      <c r="B36" s="5" t="s">
        <v>21</v>
      </c>
      <c r="E36" s="70"/>
      <c r="F36" s="123" t="s">
        <v>110</v>
      </c>
      <c r="G36" s="123"/>
      <c r="H36" s="123"/>
      <c r="I36" s="123"/>
      <c r="J36" s="35"/>
      <c r="K36" s="35"/>
      <c r="L36" s="123" t="s">
        <v>45</v>
      </c>
      <c r="M36" s="123"/>
      <c r="N36" s="123"/>
      <c r="O36" s="123"/>
      <c r="P36" s="136" t="s">
        <v>8</v>
      </c>
      <c r="Q36" s="136"/>
      <c r="R36" s="136"/>
      <c r="S36" s="136"/>
      <c r="T36" s="118" t="s">
        <v>10</v>
      </c>
      <c r="U36" s="118"/>
      <c r="V36" s="148"/>
      <c r="W36" s="148"/>
      <c r="X36" s="148"/>
      <c r="Y36" s="148"/>
      <c r="Z36" s="148"/>
      <c r="AA36" s="148"/>
      <c r="AB36" s="148"/>
      <c r="AC36" s="148"/>
      <c r="AD36" s="148"/>
    </row>
    <row r="37" spans="1:34" ht="7.5" customHeight="1" x14ac:dyDescent="0.2">
      <c r="B37" s="5"/>
      <c r="E37" s="70"/>
      <c r="F37" s="112"/>
      <c r="G37" s="112"/>
      <c r="H37" s="112"/>
      <c r="I37" s="112"/>
      <c r="J37" s="35"/>
      <c r="K37" s="35"/>
      <c r="L37" s="112"/>
      <c r="M37" s="112"/>
      <c r="N37" s="112"/>
      <c r="O37" s="112"/>
      <c r="P37" s="109"/>
      <c r="Q37" s="109"/>
      <c r="R37" s="114"/>
      <c r="S37" s="114"/>
      <c r="T37" s="114"/>
      <c r="U37" s="88"/>
      <c r="V37" s="148"/>
      <c r="W37" s="148"/>
      <c r="X37" s="148"/>
      <c r="Y37" s="148"/>
      <c r="Z37" s="148"/>
      <c r="AA37" s="148"/>
      <c r="AB37" s="148"/>
      <c r="AC37" s="148"/>
      <c r="AD37" s="148"/>
    </row>
    <row r="38" spans="1:34" ht="20.25" customHeight="1" x14ac:dyDescent="0.2">
      <c r="A38" s="7" t="s">
        <v>22</v>
      </c>
      <c r="B38" s="6"/>
      <c r="C38" s="6"/>
      <c r="D38" s="6" t="s">
        <v>139</v>
      </c>
      <c r="E38" s="6"/>
      <c r="F38" s="6"/>
      <c r="G38" s="89" t="s">
        <v>8</v>
      </c>
      <c r="H38" s="89"/>
      <c r="I38" s="90" t="s">
        <v>23</v>
      </c>
      <c r="J38" s="130" t="s">
        <v>8</v>
      </c>
      <c r="K38" s="130"/>
      <c r="L38" s="130"/>
      <c r="M38" s="130"/>
      <c r="N38" s="91"/>
      <c r="O38" s="89"/>
      <c r="P38" s="89"/>
      <c r="Q38" s="135" t="s">
        <v>23</v>
      </c>
      <c r="R38" s="135"/>
      <c r="S38" s="134" t="s">
        <v>8</v>
      </c>
      <c r="T38" s="134"/>
      <c r="U38" s="134"/>
      <c r="V38" s="134"/>
      <c r="W38" s="92"/>
      <c r="X38" s="92"/>
      <c r="Y38" s="3"/>
      <c r="Z38" s="3"/>
      <c r="AA38" s="3"/>
    </row>
    <row r="39" spans="1:34" ht="17.25" customHeight="1" x14ac:dyDescent="0.2">
      <c r="A39" s="6"/>
      <c r="B39" s="6"/>
      <c r="C39" s="6"/>
      <c r="D39" s="6" t="s">
        <v>140</v>
      </c>
      <c r="E39" s="6"/>
      <c r="F39" s="6"/>
      <c r="G39" s="89"/>
      <c r="H39" s="89"/>
      <c r="I39" s="90" t="s">
        <v>23</v>
      </c>
      <c r="J39" s="132"/>
      <c r="K39" s="132"/>
      <c r="L39" s="132"/>
      <c r="M39" s="132"/>
      <c r="N39" s="91"/>
      <c r="O39" s="89"/>
      <c r="P39" s="89"/>
      <c r="Q39" s="133" t="s">
        <v>23</v>
      </c>
      <c r="R39" s="133"/>
      <c r="S39" s="134" t="s">
        <v>8</v>
      </c>
      <c r="T39" s="134"/>
      <c r="U39" s="134"/>
      <c r="V39" s="134"/>
      <c r="W39" s="92"/>
      <c r="X39" s="92"/>
      <c r="Y39" s="3"/>
      <c r="Z39" s="3"/>
      <c r="AA39" s="3"/>
    </row>
    <row r="40" spans="1:34" ht="12" customHeight="1" x14ac:dyDescent="0.2">
      <c r="A40" s="107"/>
      <c r="B40" s="107"/>
      <c r="C40" s="107"/>
      <c r="D40" s="108"/>
      <c r="E40" s="108"/>
      <c r="F40" s="108"/>
      <c r="G40" s="82"/>
      <c r="H40" s="82"/>
      <c r="I40" s="82"/>
      <c r="J40" s="82"/>
      <c r="K40" s="82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</row>
    <row r="41" spans="1:34" ht="20.25" customHeight="1" x14ac:dyDescent="0.2">
      <c r="C41" s="131" t="s">
        <v>141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</row>
    <row r="42" spans="1:34" ht="20.25" customHeight="1" x14ac:dyDescent="0.2">
      <c r="A42" s="131" t="s">
        <v>142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</row>
    <row r="43" spans="1:34" s="1" customFormat="1" ht="47.25" customHeight="1" x14ac:dyDescent="0.35">
      <c r="A43" s="1" t="s">
        <v>8</v>
      </c>
      <c r="N43" s="4" t="s">
        <v>8</v>
      </c>
      <c r="O43" s="119" t="s">
        <v>8</v>
      </c>
      <c r="P43" s="119"/>
      <c r="Q43" s="119"/>
      <c r="R43" s="119"/>
      <c r="S43" s="119"/>
      <c r="T43" s="119"/>
      <c r="U43" s="119"/>
      <c r="V43" s="119"/>
      <c r="W43" s="119"/>
      <c r="X43" s="129"/>
      <c r="Y43" s="129"/>
      <c r="Z43" s="129"/>
      <c r="AA43" s="129"/>
      <c r="AB43" s="129"/>
      <c r="AH43" s="1" t="s">
        <v>137</v>
      </c>
    </row>
    <row r="44" spans="1:34" s="1" customFormat="1" ht="20.25" customHeight="1" x14ac:dyDescent="0.35">
      <c r="A44" s="1" t="s">
        <v>8</v>
      </c>
      <c r="M44" s="4" t="s">
        <v>8</v>
      </c>
      <c r="O44" s="119" t="s">
        <v>170</v>
      </c>
      <c r="P44" s="119"/>
      <c r="Q44" s="119"/>
      <c r="R44" s="119"/>
      <c r="S44" s="119"/>
      <c r="T44" s="119"/>
      <c r="U44" s="119"/>
      <c r="V44" s="119"/>
      <c r="W44" s="119"/>
      <c r="X44" s="129"/>
      <c r="Y44" s="129"/>
      <c r="Z44" s="129"/>
      <c r="AA44" s="129"/>
      <c r="AB44" s="129"/>
      <c r="AH44" s="1" t="s">
        <v>138</v>
      </c>
    </row>
    <row r="45" spans="1:34" s="1" customFormat="1" ht="20.25" customHeight="1" x14ac:dyDescent="0.35">
      <c r="A45" s="1" t="s">
        <v>8</v>
      </c>
      <c r="L45" s="144" t="s">
        <v>162</v>
      </c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H45" s="1" t="s">
        <v>151</v>
      </c>
    </row>
    <row r="46" spans="1:34" s="1" customFormat="1" ht="20.25" customHeight="1" x14ac:dyDescent="0.35">
      <c r="N46" s="4"/>
      <c r="O46" s="3"/>
      <c r="P46" s="113"/>
      <c r="Q46" s="113"/>
      <c r="R46" s="113"/>
      <c r="S46" s="113"/>
      <c r="T46" s="113"/>
      <c r="U46" s="113"/>
      <c r="V46" s="113"/>
      <c r="W46" s="3"/>
    </row>
    <row r="47" spans="1:34" s="73" customFormat="1" ht="18" customHeight="1" x14ac:dyDescent="0.2">
      <c r="P47" s="103"/>
      <c r="Q47" s="104"/>
      <c r="R47" s="103" t="s">
        <v>24</v>
      </c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</row>
    <row r="48" spans="1:34" s="73" customFormat="1" ht="18" customHeight="1" x14ac:dyDescent="0.2">
      <c r="P48" s="137"/>
      <c r="Q48" s="137"/>
      <c r="R48" s="137" t="s">
        <v>25</v>
      </c>
      <c r="S48" s="137"/>
      <c r="T48" s="104"/>
      <c r="U48" s="105"/>
      <c r="V48" s="105"/>
      <c r="W48" s="105"/>
      <c r="X48" s="105"/>
      <c r="Y48" s="115" t="s">
        <v>26</v>
      </c>
      <c r="Z48" s="115"/>
      <c r="AA48" s="115"/>
      <c r="AB48" s="115"/>
      <c r="AC48" s="115"/>
    </row>
    <row r="49" spans="16:29" s="73" customFormat="1" ht="18" customHeight="1" x14ac:dyDescent="0.2">
      <c r="P49" s="137"/>
      <c r="Q49" s="137"/>
      <c r="R49" s="137" t="s">
        <v>25</v>
      </c>
      <c r="S49" s="137"/>
      <c r="T49" s="104"/>
      <c r="U49" s="105"/>
      <c r="V49" s="105"/>
      <c r="W49" s="105"/>
      <c r="X49" s="105"/>
      <c r="Y49" s="115" t="s">
        <v>27</v>
      </c>
      <c r="Z49" s="115"/>
      <c r="AA49" s="115"/>
      <c r="AB49" s="115"/>
      <c r="AC49" s="115"/>
    </row>
    <row r="50" spans="16:29" s="73" customFormat="1" ht="18" customHeight="1" x14ac:dyDescent="0.2">
      <c r="P50" s="137"/>
      <c r="Q50" s="137"/>
      <c r="R50" s="137" t="s">
        <v>25</v>
      </c>
      <c r="S50" s="137"/>
      <c r="T50" s="104"/>
      <c r="U50" s="105"/>
      <c r="V50" s="105"/>
      <c r="W50" s="105"/>
      <c r="X50" s="105"/>
      <c r="Y50" s="115" t="s">
        <v>28</v>
      </c>
      <c r="Z50" s="115"/>
      <c r="AA50" s="115"/>
      <c r="AB50" s="115"/>
      <c r="AC50" s="115"/>
    </row>
    <row r="51" spans="16:29" s="73" customFormat="1" ht="18" customHeight="1" x14ac:dyDescent="0.2">
      <c r="P51" s="137"/>
      <c r="Q51" s="137"/>
      <c r="R51" s="137" t="s">
        <v>25</v>
      </c>
      <c r="S51" s="137"/>
      <c r="T51" s="104"/>
      <c r="U51" s="105"/>
      <c r="V51" s="105"/>
      <c r="W51" s="105"/>
      <c r="X51" s="105"/>
      <c r="Y51" s="115" t="s">
        <v>29</v>
      </c>
      <c r="Z51" s="115"/>
      <c r="AA51" s="115"/>
      <c r="AB51" s="115"/>
      <c r="AC51" s="115"/>
    </row>
    <row r="52" spans="16:29" s="73" customFormat="1" ht="18" customHeight="1" x14ac:dyDescent="0.2"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</row>
    <row r="53" spans="16:29" ht="21" customHeight="1" x14ac:dyDescent="0.2"/>
  </sheetData>
  <mergeCells count="128">
    <mergeCell ref="P50:Q50"/>
    <mergeCell ref="R50:S50"/>
    <mergeCell ref="P51:Q51"/>
    <mergeCell ref="R51:S51"/>
    <mergeCell ref="O44:W44"/>
    <mergeCell ref="X44:AB44"/>
    <mergeCell ref="P48:Q48"/>
    <mergeCell ref="R48:S48"/>
    <mergeCell ref="P49:Q49"/>
    <mergeCell ref="R49:S49"/>
    <mergeCell ref="L45:AA45"/>
    <mergeCell ref="J39:M39"/>
    <mergeCell ref="Q39:R39"/>
    <mergeCell ref="S39:V39"/>
    <mergeCell ref="C41:AD41"/>
    <mergeCell ref="A42:AB42"/>
    <mergeCell ref="O43:W43"/>
    <mergeCell ref="X43:AB43"/>
    <mergeCell ref="F36:I36"/>
    <mergeCell ref="L36:O36"/>
    <mergeCell ref="P36:S36"/>
    <mergeCell ref="T36:U36"/>
    <mergeCell ref="V36:AD37"/>
    <mergeCell ref="J38:M38"/>
    <mergeCell ref="Q38:R38"/>
    <mergeCell ref="S38:V38"/>
    <mergeCell ref="B35:C35"/>
    <mergeCell ref="D35:H35"/>
    <mergeCell ref="J35:K35"/>
    <mergeCell ref="L35:AD35"/>
    <mergeCell ref="B32:C32"/>
    <mergeCell ref="D32:H32"/>
    <mergeCell ref="J32:K32"/>
    <mergeCell ref="L32:AD32"/>
    <mergeCell ref="B34:C34"/>
    <mergeCell ref="D34:H34"/>
    <mergeCell ref="J34:K34"/>
    <mergeCell ref="L34:O34"/>
    <mergeCell ref="Q34:R34"/>
    <mergeCell ref="S34:V34"/>
    <mergeCell ref="B31:C31"/>
    <mergeCell ref="D31:H31"/>
    <mergeCell ref="J31:K31"/>
    <mergeCell ref="L31:O31"/>
    <mergeCell ref="Q31:R31"/>
    <mergeCell ref="S31:V31"/>
    <mergeCell ref="X31:Y31"/>
    <mergeCell ref="Z31:AC31"/>
    <mergeCell ref="X34:Y34"/>
    <mergeCell ref="Z34:AC34"/>
    <mergeCell ref="Q28:R28"/>
    <mergeCell ref="S28:V28"/>
    <mergeCell ref="X28:Y28"/>
    <mergeCell ref="Z28:AC28"/>
    <mergeCell ref="B29:C29"/>
    <mergeCell ref="D29:H29"/>
    <mergeCell ref="J29:K29"/>
    <mergeCell ref="L29:AD29"/>
    <mergeCell ref="B27:E27"/>
    <mergeCell ref="F27:H27"/>
    <mergeCell ref="B28:C28"/>
    <mergeCell ref="D28:H28"/>
    <mergeCell ref="J28:K28"/>
    <mergeCell ref="L28:O28"/>
    <mergeCell ref="S25:V25"/>
    <mergeCell ref="X25:Y25"/>
    <mergeCell ref="Z25:AC25"/>
    <mergeCell ref="B26:C26"/>
    <mergeCell ref="D26:H26"/>
    <mergeCell ref="J26:AD26"/>
    <mergeCell ref="AG23:AI23"/>
    <mergeCell ref="H24:J24"/>
    <mergeCell ref="K24:L24"/>
    <mergeCell ref="M24:N24"/>
    <mergeCell ref="O24:AC24"/>
    <mergeCell ref="B25:C25"/>
    <mergeCell ref="D25:H25"/>
    <mergeCell ref="J25:K25"/>
    <mergeCell ref="L25:O25"/>
    <mergeCell ref="Q25:R25"/>
    <mergeCell ref="D22:H22"/>
    <mergeCell ref="I22:Q22"/>
    <mergeCell ref="R22:T22"/>
    <mergeCell ref="U22:X22"/>
    <mergeCell ref="AA22:AD22"/>
    <mergeCell ref="C23:J23"/>
    <mergeCell ref="K23:N23"/>
    <mergeCell ref="P23:Z23"/>
    <mergeCell ref="AA23:AC23"/>
    <mergeCell ref="F19:U19"/>
    <mergeCell ref="W19:Z19"/>
    <mergeCell ref="F20:S20"/>
    <mergeCell ref="W20:Z20"/>
    <mergeCell ref="D21:S21"/>
    <mergeCell ref="W21:Z21"/>
    <mergeCell ref="F16:O16"/>
    <mergeCell ref="W16:Z16"/>
    <mergeCell ref="D17:S17"/>
    <mergeCell ref="V17:Z17"/>
    <mergeCell ref="F18:L18"/>
    <mergeCell ref="W18:Z18"/>
    <mergeCell ref="D13:Y13"/>
    <mergeCell ref="F14:L14"/>
    <mergeCell ref="M14:U14"/>
    <mergeCell ref="W14:Z14"/>
    <mergeCell ref="F15:K15"/>
    <mergeCell ref="M15:U15"/>
    <mergeCell ref="W15:Z15"/>
    <mergeCell ref="A11:B11"/>
    <mergeCell ref="C11:N11"/>
    <mergeCell ref="O11:Q11"/>
    <mergeCell ref="R11:AB11"/>
    <mergeCell ref="H12:K12"/>
    <mergeCell ref="Q12:U12"/>
    <mergeCell ref="A6:AB6"/>
    <mergeCell ref="A7:B7"/>
    <mergeCell ref="A8:AB8"/>
    <mergeCell ref="A9:B9"/>
    <mergeCell ref="C9:AB9"/>
    <mergeCell ref="A10:B10"/>
    <mergeCell ref="C10:P10"/>
    <mergeCell ref="A1:AA3"/>
    <mergeCell ref="AE1:AI2"/>
    <mergeCell ref="D4:R4"/>
    <mergeCell ref="T4:AB4"/>
    <mergeCell ref="F5:H5"/>
    <mergeCell ref="I5:M5"/>
    <mergeCell ref="O5:U5"/>
  </mergeCells>
  <dataValidations count="1">
    <dataValidation type="list" allowBlank="1" showInputMessage="1" showErrorMessage="1" sqref="A11:B11">
      <formula1>"นาย, นาง, นางสาว"</formula1>
    </dataValidation>
  </dataValidations>
  <pageMargins left="0.59055118110236227" right="0.19685039370078741" top="0.27559055118110237" bottom="0.15748031496062992" header="0.27559055118110237" footer="0.15748031496062992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285750</xdr:rowOff>
                  </from>
                  <to>
                    <xdr:col>0</xdr:col>
                    <xdr:colOff>276225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25</xdr:row>
                    <xdr:rowOff>200025</xdr:rowOff>
                  </from>
                  <to>
                    <xdr:col>0</xdr:col>
                    <xdr:colOff>276225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28</xdr:row>
                    <xdr:rowOff>200025</xdr:rowOff>
                  </from>
                  <to>
                    <xdr:col>0</xdr:col>
                    <xdr:colOff>276225</xdr:colOff>
                    <xdr:row>28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0</xdr:col>
                    <xdr:colOff>38100</xdr:colOff>
                    <xdr:row>31</xdr:row>
                    <xdr:rowOff>200025</xdr:rowOff>
                  </from>
                  <to>
                    <xdr:col>0</xdr:col>
                    <xdr:colOff>276225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34</xdr:row>
                    <xdr:rowOff>200025</xdr:rowOff>
                  </from>
                  <to>
                    <xdr:col>0</xdr:col>
                    <xdr:colOff>266700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3</xdr:col>
                    <xdr:colOff>133350</xdr:colOff>
                    <xdr:row>34</xdr:row>
                    <xdr:rowOff>200025</xdr:rowOff>
                  </from>
                  <to>
                    <xdr:col>4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10</xdr:col>
                    <xdr:colOff>28575</xdr:colOff>
                    <xdr:row>34</xdr:row>
                    <xdr:rowOff>190500</xdr:rowOff>
                  </from>
                  <to>
                    <xdr:col>11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>
                  <from>
                    <xdr:col>33</xdr:col>
                    <xdr:colOff>704850</xdr:colOff>
                    <xdr:row>22</xdr:row>
                    <xdr:rowOff>276225</xdr:rowOff>
                  </from>
                  <to>
                    <xdr:col>34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FF"/>
  </sheetPr>
  <dimension ref="B1:AB34"/>
  <sheetViews>
    <sheetView showGridLines="0" zoomScale="90" zoomScaleNormal="90" workbookViewId="0">
      <selection activeCell="P29" sqref="P29:U29"/>
    </sheetView>
  </sheetViews>
  <sheetFormatPr defaultColWidth="4.625" defaultRowHeight="23.25" customHeight="1" x14ac:dyDescent="0.35"/>
  <cols>
    <col min="1" max="1" width="3" style="75" customWidth="1"/>
    <col min="2" max="9" width="4.625" style="75"/>
    <col min="10" max="11" width="2.875" style="75" customWidth="1"/>
    <col min="12" max="12" width="4.625" style="75"/>
    <col min="13" max="14" width="2.5" style="75" customWidth="1"/>
    <col min="15" max="16384" width="4.625" style="75"/>
  </cols>
  <sheetData>
    <row r="1" spans="2:28" ht="23.25" customHeight="1" x14ac:dyDescent="0.35">
      <c r="B1" s="169" t="s">
        <v>120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2:28" ht="23.25" customHeight="1" x14ac:dyDescent="0.35"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4" spans="2:28" ht="23.25" customHeight="1" x14ac:dyDescent="0.35">
      <c r="B4" s="75" t="s">
        <v>99</v>
      </c>
      <c r="D4" s="166" t="s">
        <v>162</v>
      </c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76" t="s">
        <v>104</v>
      </c>
    </row>
    <row r="5" spans="2:28" ht="23.25" customHeight="1" x14ac:dyDescent="0.35">
      <c r="B5" s="4" t="s">
        <v>121</v>
      </c>
      <c r="C5" s="4"/>
      <c r="D5" s="144"/>
      <c r="E5" s="144"/>
      <c r="F5" s="144"/>
      <c r="G5" s="167"/>
      <c r="H5" s="167"/>
      <c r="I5" s="167"/>
      <c r="J5" s="167"/>
      <c r="K5" s="167"/>
      <c r="L5" s="167"/>
      <c r="M5" s="167"/>
      <c r="N5" s="167"/>
      <c r="O5" s="167"/>
      <c r="P5" s="166" t="s">
        <v>31</v>
      </c>
      <c r="Q5" s="166"/>
      <c r="R5" s="167"/>
      <c r="S5" s="167"/>
      <c r="T5" s="167"/>
      <c r="U5" s="167"/>
      <c r="V5" s="167"/>
      <c r="W5" s="167"/>
    </row>
    <row r="6" spans="2:28" ht="23.25" customHeight="1" x14ac:dyDescent="0.35">
      <c r="B6" s="75" t="s">
        <v>100</v>
      </c>
      <c r="D6" s="166" t="s">
        <v>154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 t="s">
        <v>101</v>
      </c>
      <c r="Q6" s="166"/>
      <c r="R6" s="170" t="s">
        <v>107</v>
      </c>
      <c r="S6" s="170"/>
      <c r="T6" s="170"/>
      <c r="U6" s="170"/>
      <c r="V6" s="170"/>
      <c r="W6" s="170"/>
    </row>
    <row r="7" spans="2:28" ht="23.25" customHeight="1" x14ac:dyDescent="0.35">
      <c r="B7" s="75" t="s">
        <v>122</v>
      </c>
    </row>
    <row r="8" spans="2:28" ht="23.25" customHeight="1" x14ac:dyDescent="0.35">
      <c r="B8" s="75" t="s">
        <v>123</v>
      </c>
      <c r="J8" s="129"/>
      <c r="K8" s="129"/>
      <c r="L8" s="129"/>
      <c r="M8" s="129"/>
      <c r="N8" s="75" t="s">
        <v>124</v>
      </c>
      <c r="P8" s="171"/>
      <c r="Q8" s="129"/>
      <c r="R8" s="129"/>
      <c r="S8" s="129"/>
      <c r="T8" s="129"/>
      <c r="U8" s="129"/>
      <c r="V8" s="76" t="s">
        <v>105</v>
      </c>
    </row>
    <row r="9" spans="2:28" ht="23.25" customHeight="1" x14ac:dyDescent="0.35">
      <c r="D9" s="98" t="s">
        <v>125</v>
      </c>
      <c r="N9" s="164"/>
      <c r="O9" s="164"/>
      <c r="P9" s="164"/>
      <c r="Q9" s="164"/>
      <c r="R9" s="75" t="s">
        <v>41</v>
      </c>
      <c r="T9" s="164"/>
      <c r="U9" s="164"/>
      <c r="V9" s="164"/>
      <c r="W9" s="164"/>
      <c r="AB9" s="75" t="s">
        <v>8</v>
      </c>
    </row>
    <row r="10" spans="2:28" ht="23.25" customHeight="1" x14ac:dyDescent="0.35">
      <c r="B10" s="75" t="s">
        <v>126</v>
      </c>
      <c r="D10" s="165"/>
      <c r="E10" s="165"/>
      <c r="F10" s="165"/>
      <c r="G10" s="165"/>
      <c r="H10" s="75" t="s">
        <v>10</v>
      </c>
      <c r="I10" s="129" t="str">
        <f>"("&amp;BAHTTEXT(D10)&amp;")"</f>
        <v>(ศูนย์บาทถ้วน)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75" t="s">
        <v>127</v>
      </c>
    </row>
    <row r="12" spans="2:28" ht="69.75" customHeight="1" x14ac:dyDescent="0.35">
      <c r="B12" s="186" t="s">
        <v>112</v>
      </c>
      <c r="C12" s="186"/>
      <c r="D12" s="186"/>
      <c r="E12" s="186"/>
      <c r="F12" s="177" t="s">
        <v>113</v>
      </c>
      <c r="G12" s="177"/>
      <c r="H12" s="177"/>
      <c r="I12" s="177"/>
      <c r="J12" s="177"/>
      <c r="K12" s="177"/>
      <c r="L12" s="177" t="s">
        <v>114</v>
      </c>
      <c r="M12" s="177"/>
      <c r="N12" s="177"/>
      <c r="O12" s="177"/>
      <c r="P12" s="177"/>
      <c r="Q12" s="177"/>
      <c r="R12" s="186" t="s">
        <v>115</v>
      </c>
      <c r="S12" s="177"/>
      <c r="T12" s="177"/>
      <c r="U12" s="177"/>
      <c r="V12" s="177"/>
      <c r="W12" s="177"/>
    </row>
    <row r="13" spans="2:28" ht="23.25" customHeight="1" x14ac:dyDescent="0.35">
      <c r="B13" s="180"/>
      <c r="C13" s="180"/>
      <c r="D13" s="180"/>
      <c r="E13" s="180"/>
      <c r="F13" s="181"/>
      <c r="G13" s="181"/>
      <c r="H13" s="181"/>
      <c r="I13" s="181"/>
      <c r="J13" s="181"/>
      <c r="K13" s="181"/>
      <c r="L13" s="182"/>
      <c r="M13" s="182"/>
      <c r="N13" s="182"/>
      <c r="O13" s="182"/>
      <c r="P13" s="182"/>
      <c r="Q13" s="182"/>
      <c r="R13" s="183"/>
      <c r="S13" s="183"/>
      <c r="T13" s="183"/>
      <c r="U13" s="183"/>
      <c r="V13" s="183"/>
      <c r="W13" s="183"/>
    </row>
    <row r="14" spans="2:28" ht="23.25" customHeight="1" x14ac:dyDescent="0.35">
      <c r="B14" s="180"/>
      <c r="C14" s="180"/>
      <c r="D14" s="180"/>
      <c r="E14" s="180"/>
      <c r="F14" s="184"/>
      <c r="G14" s="184"/>
      <c r="H14" s="184"/>
      <c r="I14" s="184"/>
      <c r="J14" s="184"/>
      <c r="K14" s="184"/>
      <c r="L14" s="185"/>
      <c r="M14" s="185"/>
      <c r="N14" s="185"/>
      <c r="O14" s="185"/>
      <c r="P14" s="185"/>
      <c r="Q14" s="185"/>
      <c r="R14" s="181"/>
      <c r="S14" s="181"/>
      <c r="T14" s="181"/>
      <c r="U14" s="181"/>
      <c r="V14" s="181"/>
      <c r="W14" s="181"/>
    </row>
    <row r="15" spans="2:28" ht="23.25" customHeight="1" x14ac:dyDescent="0.35">
      <c r="B15" s="180"/>
      <c r="C15" s="180"/>
      <c r="D15" s="180"/>
      <c r="E15" s="180"/>
      <c r="F15" s="184"/>
      <c r="G15" s="184"/>
      <c r="H15" s="184"/>
      <c r="I15" s="184"/>
      <c r="J15" s="184"/>
      <c r="K15" s="184"/>
      <c r="L15" s="182"/>
      <c r="M15" s="182"/>
      <c r="N15" s="182"/>
      <c r="O15" s="182"/>
      <c r="P15" s="182"/>
      <c r="Q15" s="182"/>
      <c r="R15" s="181"/>
      <c r="S15" s="181"/>
      <c r="T15" s="181"/>
      <c r="U15" s="181"/>
      <c r="V15" s="181"/>
      <c r="W15" s="181"/>
    </row>
    <row r="16" spans="2:28" ht="23.25" customHeight="1" x14ac:dyDescent="0.35">
      <c r="B16" s="180"/>
      <c r="C16" s="180"/>
      <c r="D16" s="180"/>
      <c r="E16" s="180"/>
      <c r="F16" s="184"/>
      <c r="G16" s="184"/>
      <c r="H16" s="184"/>
      <c r="I16" s="184"/>
      <c r="J16" s="184"/>
      <c r="K16" s="184"/>
      <c r="L16" s="182"/>
      <c r="M16" s="182"/>
      <c r="N16" s="182"/>
      <c r="O16" s="182"/>
      <c r="P16" s="182"/>
      <c r="Q16" s="182"/>
      <c r="R16" s="183"/>
      <c r="S16" s="183"/>
      <c r="T16" s="183"/>
      <c r="U16" s="183"/>
      <c r="V16" s="183"/>
      <c r="W16" s="183"/>
    </row>
    <row r="17" spans="2:23" ht="23.25" customHeight="1" x14ac:dyDescent="0.35">
      <c r="B17" s="180"/>
      <c r="C17" s="180"/>
      <c r="D17" s="180"/>
      <c r="E17" s="180"/>
      <c r="F17" s="184"/>
      <c r="G17" s="184"/>
      <c r="H17" s="184"/>
      <c r="I17" s="184"/>
      <c r="J17" s="184"/>
      <c r="K17" s="184"/>
      <c r="L17" s="182"/>
      <c r="M17" s="182"/>
      <c r="N17" s="182"/>
      <c r="O17" s="182"/>
      <c r="P17" s="182"/>
      <c r="Q17" s="182"/>
      <c r="R17" s="183"/>
      <c r="S17" s="183"/>
      <c r="T17" s="183"/>
      <c r="U17" s="183"/>
      <c r="V17" s="183"/>
      <c r="W17" s="183"/>
    </row>
    <row r="18" spans="2:23" ht="23.25" customHeight="1" x14ac:dyDescent="0.35">
      <c r="B18" s="180"/>
      <c r="C18" s="180"/>
      <c r="D18" s="180"/>
      <c r="E18" s="180"/>
      <c r="F18" s="184"/>
      <c r="G18" s="184"/>
      <c r="H18" s="184"/>
      <c r="I18" s="184"/>
      <c r="J18" s="184"/>
      <c r="K18" s="184"/>
      <c r="L18" s="182"/>
      <c r="M18" s="182"/>
      <c r="N18" s="182"/>
      <c r="O18" s="182"/>
      <c r="P18" s="182"/>
      <c r="Q18" s="182"/>
      <c r="R18" s="183"/>
      <c r="S18" s="183"/>
      <c r="T18" s="183"/>
      <c r="U18" s="183"/>
      <c r="V18" s="183"/>
      <c r="W18" s="183"/>
    </row>
    <row r="19" spans="2:23" ht="23.25" customHeight="1" x14ac:dyDescent="0.35">
      <c r="B19" s="180"/>
      <c r="C19" s="180"/>
      <c r="D19" s="180"/>
      <c r="E19" s="180"/>
      <c r="F19" s="184"/>
      <c r="G19" s="184"/>
      <c r="H19" s="184"/>
      <c r="I19" s="184"/>
      <c r="J19" s="184"/>
      <c r="K19" s="184"/>
      <c r="L19" s="182"/>
      <c r="M19" s="182"/>
      <c r="N19" s="182"/>
      <c r="O19" s="182"/>
      <c r="P19" s="182"/>
      <c r="Q19" s="182"/>
      <c r="R19" s="183"/>
      <c r="S19" s="183"/>
      <c r="T19" s="183"/>
      <c r="U19" s="183"/>
      <c r="V19" s="183"/>
      <c r="W19" s="183"/>
    </row>
    <row r="20" spans="2:23" ht="23.25" customHeight="1" x14ac:dyDescent="0.35">
      <c r="B20" s="180"/>
      <c r="C20" s="180"/>
      <c r="D20" s="180"/>
      <c r="E20" s="180"/>
      <c r="F20" s="181"/>
      <c r="G20" s="181"/>
      <c r="H20" s="181"/>
      <c r="I20" s="181"/>
      <c r="J20" s="181"/>
      <c r="K20" s="181"/>
      <c r="L20" s="182"/>
      <c r="M20" s="182"/>
      <c r="N20" s="182"/>
      <c r="O20" s="182"/>
      <c r="P20" s="182"/>
      <c r="Q20" s="182"/>
      <c r="R20" s="183"/>
      <c r="S20" s="183"/>
      <c r="T20" s="183"/>
      <c r="U20" s="183"/>
      <c r="V20" s="183"/>
      <c r="W20" s="183"/>
    </row>
    <row r="21" spans="2:23" ht="23.25" customHeight="1" x14ac:dyDescent="0.35">
      <c r="B21" s="180"/>
      <c r="C21" s="180"/>
      <c r="D21" s="180"/>
      <c r="E21" s="180"/>
      <c r="F21" s="181"/>
      <c r="G21" s="181"/>
      <c r="H21" s="181"/>
      <c r="I21" s="181"/>
      <c r="J21" s="181"/>
      <c r="K21" s="181"/>
      <c r="L21" s="182"/>
      <c r="M21" s="182"/>
      <c r="N21" s="182"/>
      <c r="O21" s="182"/>
      <c r="P21" s="182"/>
      <c r="Q21" s="182"/>
      <c r="R21" s="183"/>
      <c r="S21" s="183"/>
      <c r="T21" s="183"/>
      <c r="U21" s="183"/>
      <c r="V21" s="183"/>
      <c r="W21" s="183"/>
    </row>
    <row r="22" spans="2:23" ht="23.25" customHeight="1" x14ac:dyDescent="0.35">
      <c r="B22" s="172"/>
      <c r="C22" s="172"/>
      <c r="D22" s="172"/>
      <c r="E22" s="172"/>
      <c r="F22" s="173"/>
      <c r="G22" s="173"/>
      <c r="H22" s="173"/>
      <c r="I22" s="173"/>
      <c r="J22" s="173"/>
      <c r="K22" s="173"/>
      <c r="L22" s="174"/>
      <c r="M22" s="174"/>
      <c r="N22" s="174"/>
      <c r="O22" s="174"/>
      <c r="P22" s="174"/>
      <c r="Q22" s="174"/>
      <c r="R22" s="175"/>
      <c r="S22" s="175"/>
      <c r="T22" s="175"/>
      <c r="U22" s="175"/>
      <c r="V22" s="175"/>
      <c r="W22" s="175"/>
    </row>
    <row r="23" spans="2:23" ht="33" customHeight="1" x14ac:dyDescent="0.35">
      <c r="B23" s="178" t="s">
        <v>103</v>
      </c>
      <c r="C23" s="178"/>
      <c r="D23" s="178"/>
      <c r="E23" s="178"/>
      <c r="F23" s="178"/>
      <c r="G23" s="178"/>
      <c r="H23" s="178"/>
      <c r="I23" s="178"/>
      <c r="J23" s="178"/>
      <c r="K23" s="179"/>
      <c r="L23" s="176">
        <f>SUM(L13:Q22)</f>
        <v>0</v>
      </c>
      <c r="M23" s="176"/>
      <c r="N23" s="176"/>
      <c r="O23" s="176"/>
      <c r="P23" s="176"/>
      <c r="Q23" s="176"/>
      <c r="R23" s="177"/>
      <c r="S23" s="177"/>
      <c r="T23" s="177"/>
      <c r="U23" s="177"/>
      <c r="V23" s="177"/>
      <c r="W23" s="177"/>
    </row>
    <row r="25" spans="2:23" ht="23.25" customHeight="1" x14ac:dyDescent="0.35">
      <c r="D25" s="75" t="s">
        <v>116</v>
      </c>
    </row>
    <row r="27" spans="2:23" ht="23.25" customHeight="1" x14ac:dyDescent="0.35">
      <c r="M27" s="75" t="s">
        <v>102</v>
      </c>
    </row>
    <row r="28" spans="2:23" ht="23.25" customHeight="1" x14ac:dyDescent="0.35">
      <c r="N28" s="129"/>
      <c r="O28" s="129"/>
      <c r="P28" s="129"/>
      <c r="Q28" s="129"/>
      <c r="R28" s="129"/>
      <c r="S28" s="129"/>
      <c r="T28" s="129"/>
      <c r="U28" s="129"/>
      <c r="V28" s="129"/>
    </row>
    <row r="29" spans="2:23" ht="23.25" customHeight="1" x14ac:dyDescent="0.35">
      <c r="O29" s="75" t="s">
        <v>3</v>
      </c>
      <c r="P29" s="168"/>
      <c r="Q29" s="168"/>
      <c r="R29" s="168"/>
      <c r="S29" s="168"/>
      <c r="T29" s="168"/>
      <c r="U29" s="168"/>
    </row>
    <row r="31" spans="2:23" ht="23.25" customHeight="1" x14ac:dyDescent="0.35">
      <c r="B31" s="75" t="s">
        <v>91</v>
      </c>
    </row>
    <row r="32" spans="2:23" ht="23.25" customHeight="1" x14ac:dyDescent="0.35">
      <c r="D32" s="77" t="s">
        <v>104</v>
      </c>
      <c r="E32" s="75" t="s">
        <v>117</v>
      </c>
    </row>
    <row r="33" spans="4:5" ht="23.25" customHeight="1" x14ac:dyDescent="0.35">
      <c r="D33" s="77" t="s">
        <v>105</v>
      </c>
      <c r="E33" s="75" t="s">
        <v>118</v>
      </c>
    </row>
    <row r="34" spans="4:5" ht="23.25" customHeight="1" x14ac:dyDescent="0.35">
      <c r="D34" s="77" t="s">
        <v>106</v>
      </c>
      <c r="E34" s="75" t="s">
        <v>119</v>
      </c>
    </row>
  </sheetData>
  <mergeCells count="64">
    <mergeCell ref="B12:E12"/>
    <mergeCell ref="F12:K12"/>
    <mergeCell ref="L12:Q12"/>
    <mergeCell ref="R12:W12"/>
    <mergeCell ref="B13:E13"/>
    <mergeCell ref="F13:K13"/>
    <mergeCell ref="L13:Q13"/>
    <mergeCell ref="R13:W13"/>
    <mergeCell ref="B14:E14"/>
    <mergeCell ref="F14:K14"/>
    <mergeCell ref="L14:Q14"/>
    <mergeCell ref="R14:W14"/>
    <mergeCell ref="B15:E15"/>
    <mergeCell ref="F15:K15"/>
    <mergeCell ref="L15:Q15"/>
    <mergeCell ref="R15:W15"/>
    <mergeCell ref="B16:E16"/>
    <mergeCell ref="F16:K16"/>
    <mergeCell ref="L16:Q16"/>
    <mergeCell ref="R16:W16"/>
    <mergeCell ref="B17:E17"/>
    <mergeCell ref="F17:K17"/>
    <mergeCell ref="L17:Q17"/>
    <mergeCell ref="R17:W17"/>
    <mergeCell ref="B18:E18"/>
    <mergeCell ref="F18:K18"/>
    <mergeCell ref="L18:Q18"/>
    <mergeCell ref="R18:W18"/>
    <mergeCell ref="B19:E19"/>
    <mergeCell ref="F19:K19"/>
    <mergeCell ref="L19:Q19"/>
    <mergeCell ref="R19:W19"/>
    <mergeCell ref="B20:E20"/>
    <mergeCell ref="F20:K20"/>
    <mergeCell ref="L20:Q20"/>
    <mergeCell ref="R20:W20"/>
    <mergeCell ref="B21:E21"/>
    <mergeCell ref="F21:K21"/>
    <mergeCell ref="L21:Q21"/>
    <mergeCell ref="R21:W21"/>
    <mergeCell ref="N28:V28"/>
    <mergeCell ref="P29:U29"/>
    <mergeCell ref="B1:W2"/>
    <mergeCell ref="R5:W5"/>
    <mergeCell ref="D6:O6"/>
    <mergeCell ref="R6:W6"/>
    <mergeCell ref="J8:M8"/>
    <mergeCell ref="P8:U8"/>
    <mergeCell ref="B22:E22"/>
    <mergeCell ref="F22:K22"/>
    <mergeCell ref="L22:Q22"/>
    <mergeCell ref="R22:W22"/>
    <mergeCell ref="L23:Q23"/>
    <mergeCell ref="R23:W23"/>
    <mergeCell ref="B23:K23"/>
    <mergeCell ref="D4:U4"/>
    <mergeCell ref="N9:Q9"/>
    <mergeCell ref="T9:W9"/>
    <mergeCell ref="D10:G10"/>
    <mergeCell ref="I10:S10"/>
    <mergeCell ref="P5:Q5"/>
    <mergeCell ref="P6:Q6"/>
    <mergeCell ref="G5:O5"/>
    <mergeCell ref="D5:F5"/>
  </mergeCells>
  <dataValidations count="1">
    <dataValidation type="list" allowBlank="1" showInputMessage="1" showErrorMessage="1" sqref="D5">
      <formula1>"นาย, นาง, นางสาว, ว่าที่ ร.ต., ว่าที่ ร.ต.หญิง"</formula1>
    </dataValidation>
  </dataValidations>
  <pageMargins left="0.31496062992125984" right="0.31496062992125984" top="0.59055118110236227" bottom="0.39370078740157483" header="0.31496062992125984" footer="0.39370078740157483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2F65FD"/>
  </sheetPr>
  <dimension ref="A1:X25"/>
  <sheetViews>
    <sheetView showGridLines="0" zoomScaleNormal="100" workbookViewId="0">
      <selection activeCell="AB5" sqref="AB5"/>
    </sheetView>
  </sheetViews>
  <sheetFormatPr defaultColWidth="4.125" defaultRowHeight="24.95" customHeight="1" x14ac:dyDescent="0.2"/>
  <cols>
    <col min="1" max="14" width="4.125" style="6"/>
    <col min="15" max="15" width="4.25" style="6" customWidth="1"/>
    <col min="16" max="16384" width="4.125" style="6"/>
  </cols>
  <sheetData>
    <row r="1" spans="1:24" ht="23.25" x14ac:dyDescent="0.2">
      <c r="A1" s="193" t="s">
        <v>44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5"/>
    </row>
    <row r="2" spans="1:24" ht="21" x14ac:dyDescent="0.2">
      <c r="A2" s="5" t="s">
        <v>8</v>
      </c>
      <c r="B2" s="203" t="s">
        <v>8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5"/>
    </row>
    <row r="3" spans="1:24" ht="19.5" x14ac:dyDescent="0.2">
      <c r="A3" s="194" t="s">
        <v>8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7"/>
    </row>
    <row r="4" spans="1:24" ht="24.95" customHeight="1" x14ac:dyDescent="0.2">
      <c r="A4" s="194" t="s">
        <v>45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</row>
    <row r="5" spans="1:24" ht="24.95" customHeight="1" x14ac:dyDescent="0.2">
      <c r="A5" s="18"/>
      <c r="B5" s="204" t="s">
        <v>46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6"/>
      <c r="P5" s="201" t="s">
        <v>60</v>
      </c>
      <c r="Q5" s="201"/>
      <c r="R5" s="201"/>
      <c r="S5" s="201"/>
      <c r="T5" s="202" t="s">
        <v>59</v>
      </c>
      <c r="U5" s="202"/>
      <c r="V5" s="202"/>
      <c r="W5" s="202"/>
    </row>
    <row r="6" spans="1:24" ht="21" x14ac:dyDescent="0.2">
      <c r="A6" s="6" t="s">
        <v>8</v>
      </c>
      <c r="B6" s="207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9"/>
      <c r="P6" s="198" t="s">
        <v>47</v>
      </c>
      <c r="Q6" s="199"/>
      <c r="R6" s="199"/>
      <c r="S6" s="200"/>
      <c r="T6" s="195" t="s">
        <v>47</v>
      </c>
      <c r="U6" s="196"/>
      <c r="V6" s="196"/>
      <c r="W6" s="197"/>
    </row>
    <row r="7" spans="1:24" s="4" customFormat="1" ht="21" x14ac:dyDescent="0.2">
      <c r="B7" s="8"/>
      <c r="C7" s="9" t="s">
        <v>48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 t="s">
        <v>8</v>
      </c>
      <c r="P7" s="190"/>
      <c r="Q7" s="191"/>
      <c r="R7" s="191"/>
      <c r="S7" s="192"/>
      <c r="T7" s="190"/>
      <c r="U7" s="191"/>
      <c r="V7" s="191"/>
      <c r="W7" s="192"/>
    </row>
    <row r="8" spans="1:24" s="4" customFormat="1" ht="21" x14ac:dyDescent="0.2">
      <c r="B8" s="8"/>
      <c r="C8" s="9" t="s">
        <v>49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187"/>
      <c r="Q8" s="188"/>
      <c r="R8" s="188"/>
      <c r="S8" s="189"/>
      <c r="T8" s="187" t="s">
        <v>8</v>
      </c>
      <c r="U8" s="188"/>
      <c r="V8" s="188"/>
      <c r="W8" s="189"/>
    </row>
    <row r="9" spans="1:24" s="4" customFormat="1" ht="21" x14ac:dyDescent="0.2">
      <c r="B9" s="12"/>
      <c r="C9" s="13" t="s">
        <v>50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 t="s">
        <v>8</v>
      </c>
      <c r="P9" s="187"/>
      <c r="Q9" s="188"/>
      <c r="R9" s="188"/>
      <c r="S9" s="189"/>
      <c r="T9" s="187"/>
      <c r="U9" s="188"/>
      <c r="V9" s="188"/>
      <c r="W9" s="189"/>
    </row>
    <row r="10" spans="1:24" s="4" customFormat="1" ht="21" x14ac:dyDescent="0.2">
      <c r="B10" s="12"/>
      <c r="C10" s="13" t="s">
        <v>51</v>
      </c>
      <c r="D10" s="13"/>
      <c r="E10" s="13"/>
      <c r="F10" s="13" t="s">
        <v>52</v>
      </c>
      <c r="G10" s="13"/>
      <c r="H10" s="13"/>
      <c r="I10" s="13"/>
      <c r="J10" s="13"/>
      <c r="K10" s="13"/>
      <c r="L10" s="13"/>
      <c r="M10" s="13"/>
      <c r="N10" s="13"/>
      <c r="O10" s="14"/>
      <c r="P10" s="187"/>
      <c r="Q10" s="188"/>
      <c r="R10" s="188"/>
      <c r="S10" s="189"/>
      <c r="T10" s="187"/>
      <c r="U10" s="188"/>
      <c r="V10" s="188"/>
      <c r="W10" s="189"/>
    </row>
    <row r="11" spans="1:24" s="4" customFormat="1" ht="21" x14ac:dyDescent="0.2">
      <c r="B11" s="12"/>
      <c r="C11" s="13"/>
      <c r="D11" s="13"/>
      <c r="E11" s="13"/>
      <c r="F11" s="13" t="s">
        <v>53</v>
      </c>
      <c r="G11" s="13"/>
      <c r="H11" s="13"/>
      <c r="I11" s="13"/>
      <c r="J11" s="13"/>
      <c r="K11" s="13"/>
      <c r="L11" s="13"/>
      <c r="M11" s="13"/>
      <c r="N11" s="13"/>
      <c r="O11" s="14"/>
      <c r="P11" s="187"/>
      <c r="Q11" s="188"/>
      <c r="R11" s="188"/>
      <c r="S11" s="189"/>
      <c r="T11" s="187"/>
      <c r="U11" s="188"/>
      <c r="V11" s="188"/>
      <c r="W11" s="189"/>
    </row>
    <row r="12" spans="1:24" s="4" customFormat="1" ht="21" x14ac:dyDescent="0.2">
      <c r="B12" s="12"/>
      <c r="C12" s="13" t="s">
        <v>54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87"/>
      <c r="Q12" s="188"/>
      <c r="R12" s="188"/>
      <c r="S12" s="189"/>
      <c r="T12" s="187"/>
      <c r="U12" s="188"/>
      <c r="V12" s="188"/>
      <c r="W12" s="189"/>
    </row>
    <row r="13" spans="1:24" s="4" customFormat="1" ht="21" x14ac:dyDescent="0.2">
      <c r="B13" s="12"/>
      <c r="C13" s="13" t="s">
        <v>55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87"/>
      <c r="Q13" s="188"/>
      <c r="R13" s="188"/>
      <c r="S13" s="189"/>
      <c r="T13" s="187"/>
      <c r="U13" s="188"/>
      <c r="V13" s="188"/>
      <c r="W13" s="189"/>
    </row>
    <row r="14" spans="1:24" s="4" customFormat="1" ht="21" x14ac:dyDescent="0.2">
      <c r="B14" s="12"/>
      <c r="C14" s="13" t="s">
        <v>8</v>
      </c>
      <c r="D14" s="13"/>
      <c r="E14" s="13"/>
      <c r="F14" s="13" t="s">
        <v>56</v>
      </c>
      <c r="G14" s="13"/>
      <c r="H14" s="13"/>
      <c r="I14" s="13"/>
      <c r="J14" s="13"/>
      <c r="K14" s="13"/>
      <c r="L14" s="13"/>
      <c r="M14" s="13"/>
      <c r="N14" s="13"/>
      <c r="O14" s="14"/>
      <c r="P14" s="187"/>
      <c r="Q14" s="188"/>
      <c r="R14" s="188"/>
      <c r="S14" s="189"/>
      <c r="T14" s="187"/>
      <c r="U14" s="188"/>
      <c r="V14" s="188"/>
      <c r="W14" s="189"/>
    </row>
    <row r="15" spans="1:24" s="4" customFormat="1" ht="21" x14ac:dyDescent="0.2">
      <c r="B15" s="12"/>
      <c r="C15" s="13"/>
      <c r="D15" s="13"/>
      <c r="E15" s="13"/>
      <c r="F15" s="13" t="s">
        <v>57</v>
      </c>
      <c r="G15" s="13"/>
      <c r="H15" s="13"/>
      <c r="I15" s="13"/>
      <c r="J15" s="13"/>
      <c r="K15" s="13"/>
      <c r="L15" s="13"/>
      <c r="M15" s="13"/>
      <c r="N15" s="13"/>
      <c r="O15" s="14"/>
      <c r="P15" s="187"/>
      <c r="Q15" s="188"/>
      <c r="R15" s="188"/>
      <c r="S15" s="189"/>
      <c r="T15" s="187"/>
      <c r="U15" s="188"/>
      <c r="V15" s="188"/>
      <c r="W15" s="189"/>
    </row>
    <row r="16" spans="1:24" s="4" customFormat="1" ht="21" x14ac:dyDescent="0.2">
      <c r="B16" s="2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19"/>
      <c r="Q16" s="20"/>
      <c r="R16" s="20"/>
      <c r="S16" s="21"/>
      <c r="T16" s="19"/>
      <c r="U16" s="20"/>
      <c r="V16" s="20"/>
      <c r="W16" s="21"/>
    </row>
    <row r="17" spans="1:24" s="4" customFormat="1" ht="21" x14ac:dyDescent="0.2">
      <c r="B17" s="222" t="s">
        <v>62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4"/>
      <c r="P17" s="210">
        <f>SUM(P7:S16)</f>
        <v>0</v>
      </c>
      <c r="Q17" s="211"/>
      <c r="R17" s="211"/>
      <c r="S17" s="212"/>
      <c r="T17" s="210">
        <f>SUM(T7:W16)</f>
        <v>0</v>
      </c>
      <c r="U17" s="211"/>
      <c r="V17" s="211"/>
      <c r="W17" s="212"/>
    </row>
    <row r="18" spans="1:24" s="4" customFormat="1" ht="21.75" thickBot="1" x14ac:dyDescent="0.25">
      <c r="B18" s="219" t="s">
        <v>61</v>
      </c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1"/>
      <c r="P18" s="225">
        <f>SUM(P17:W17)</f>
        <v>0</v>
      </c>
      <c r="Q18" s="226"/>
      <c r="R18" s="226"/>
      <c r="S18" s="226"/>
      <c r="T18" s="226"/>
      <c r="U18" s="226"/>
      <c r="V18" s="226"/>
      <c r="W18" s="227"/>
    </row>
    <row r="19" spans="1:24" s="4" customFormat="1" ht="21.75" thickTop="1" x14ac:dyDescent="0.2"/>
    <row r="20" spans="1:24" s="4" customFormat="1" ht="21" x14ac:dyDescent="0.2">
      <c r="B20" s="194" t="s">
        <v>58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</row>
    <row r="21" spans="1:24" ht="21" x14ac:dyDescent="0.2">
      <c r="A21" s="6" t="s">
        <v>8</v>
      </c>
      <c r="B21" s="198" t="s">
        <v>46</v>
      </c>
      <c r="C21" s="199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5" t="s">
        <v>47</v>
      </c>
      <c r="U21" s="196"/>
      <c r="V21" s="196"/>
      <c r="W21" s="197"/>
    </row>
    <row r="22" spans="1:24" s="4" customFormat="1" ht="21" x14ac:dyDescent="0.2">
      <c r="B22" s="12"/>
      <c r="C22" s="11" t="s">
        <v>63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29"/>
      <c r="T22" s="187" t="s">
        <v>8</v>
      </c>
      <c r="U22" s="188"/>
      <c r="V22" s="188"/>
      <c r="W22" s="189"/>
    </row>
    <row r="23" spans="1:24" s="4" customFormat="1" ht="21" x14ac:dyDescent="0.2">
      <c r="B23" s="12"/>
      <c r="C23" s="13"/>
      <c r="D23" s="13"/>
      <c r="E23" s="13"/>
      <c r="G23" s="13"/>
      <c r="H23" s="13"/>
      <c r="I23" s="13"/>
      <c r="J23" s="13"/>
      <c r="K23" s="13"/>
      <c r="L23" s="13"/>
      <c r="M23" s="13"/>
      <c r="N23" s="13"/>
      <c r="O23" s="14"/>
      <c r="P23" s="14"/>
      <c r="Q23" s="14"/>
      <c r="R23" s="14"/>
      <c r="S23" s="9"/>
      <c r="T23" s="187"/>
      <c r="U23" s="188"/>
      <c r="V23" s="188"/>
      <c r="W23" s="189"/>
    </row>
    <row r="24" spans="1:24" s="4" customFormat="1" ht="21" x14ac:dyDescent="0.2"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216"/>
      <c r="U24" s="217"/>
      <c r="V24" s="217"/>
      <c r="W24" s="218"/>
    </row>
    <row r="25" spans="1:24" s="4" customFormat="1" ht="31.5" customHeight="1" x14ac:dyDescent="0.2">
      <c r="B25" s="213" t="s">
        <v>64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5"/>
      <c r="T25" s="210">
        <f>SUM(T22:W24)</f>
        <v>0</v>
      </c>
      <c r="U25" s="211"/>
      <c r="V25" s="211"/>
      <c r="W25" s="212"/>
    </row>
  </sheetData>
  <mergeCells count="40">
    <mergeCell ref="T15:W15"/>
    <mergeCell ref="P15:S15"/>
    <mergeCell ref="P17:S17"/>
    <mergeCell ref="B25:S25"/>
    <mergeCell ref="T25:W25"/>
    <mergeCell ref="B20:X20"/>
    <mergeCell ref="B21:S21"/>
    <mergeCell ref="T21:W21"/>
    <mergeCell ref="T22:W22"/>
    <mergeCell ref="T23:W23"/>
    <mergeCell ref="T24:W24"/>
    <mergeCell ref="B18:O18"/>
    <mergeCell ref="B17:O17"/>
    <mergeCell ref="P18:W18"/>
    <mergeCell ref="T17:W17"/>
    <mergeCell ref="A1:W1"/>
    <mergeCell ref="A3:W3"/>
    <mergeCell ref="T6:W6"/>
    <mergeCell ref="P6:S6"/>
    <mergeCell ref="P5:S5"/>
    <mergeCell ref="T5:W5"/>
    <mergeCell ref="B2:W2"/>
    <mergeCell ref="B5:O6"/>
    <mergeCell ref="A4:W4"/>
    <mergeCell ref="P12:S12"/>
    <mergeCell ref="P13:S13"/>
    <mergeCell ref="P14:S14"/>
    <mergeCell ref="T7:W7"/>
    <mergeCell ref="P11:S11"/>
    <mergeCell ref="P7:S7"/>
    <mergeCell ref="P8:S8"/>
    <mergeCell ref="P9:S9"/>
    <mergeCell ref="T8:W8"/>
    <mergeCell ref="T9:W9"/>
    <mergeCell ref="T10:W10"/>
    <mergeCell ref="P10:S10"/>
    <mergeCell ref="T11:W11"/>
    <mergeCell ref="T12:W12"/>
    <mergeCell ref="T13:W13"/>
    <mergeCell ref="T14:W14"/>
  </mergeCells>
  <pageMargins left="0.51181102362204722" right="0.39370078740157483" top="0.74803149606299213" bottom="0.39370078740157483" header="0.31496062992125984" footer="0.3937007874015748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304800</xdr:rowOff>
                  </from>
                  <to>
                    <xdr:col>4</xdr:col>
                    <xdr:colOff>295275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66675</xdr:colOff>
                    <xdr:row>9</xdr:row>
                    <xdr:rowOff>257175</xdr:rowOff>
                  </from>
                  <to>
                    <xdr:col>4</xdr:col>
                    <xdr:colOff>295275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257175</xdr:rowOff>
                  </from>
                  <to>
                    <xdr:col>5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228600</xdr:rowOff>
                  </from>
                  <to>
                    <xdr:col>5</xdr:col>
                    <xdr:colOff>0</xdr:colOff>
                    <xdr:row>15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R33"/>
  <sheetViews>
    <sheetView zoomScaleNormal="100" workbookViewId="0">
      <selection activeCell="C4" sqref="C4"/>
    </sheetView>
  </sheetViews>
  <sheetFormatPr defaultColWidth="4.625" defaultRowHeight="24.95" customHeight="1" x14ac:dyDescent="0.3"/>
  <cols>
    <col min="1" max="1" width="2.75" style="37" customWidth="1"/>
    <col min="2" max="2" width="4.625" style="37"/>
    <col min="3" max="3" width="8.875" style="37" bestFit="1" customWidth="1"/>
    <col min="4" max="4" width="5.75" style="37" customWidth="1"/>
    <col min="5" max="5" width="4.625" style="37"/>
    <col min="6" max="6" width="7.375" style="37" customWidth="1"/>
    <col min="7" max="7" width="6.25" style="37" customWidth="1"/>
    <col min="8" max="8" width="4.125" style="37" customWidth="1"/>
    <col min="9" max="9" width="2.75" style="37" customWidth="1"/>
    <col min="10" max="10" width="10.625" style="37" bestFit="1" customWidth="1"/>
    <col min="11" max="12" width="2.375" style="37" customWidth="1"/>
    <col min="13" max="13" width="8.375" style="37" customWidth="1"/>
    <col min="14" max="16384" width="4.625" style="37"/>
  </cols>
  <sheetData>
    <row r="1" spans="1:18" ht="26.25" x14ac:dyDescent="0.4">
      <c r="A1" s="233" t="s">
        <v>111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48"/>
    </row>
    <row r="2" spans="1:18" ht="24.95" customHeight="1" x14ac:dyDescent="0.3">
      <c r="B2" s="63" t="s">
        <v>89</v>
      </c>
      <c r="D2" s="61" t="s">
        <v>84</v>
      </c>
    </row>
    <row r="3" spans="1:18" ht="19.5" x14ac:dyDescent="0.3">
      <c r="C3" s="230" t="s">
        <v>66</v>
      </c>
      <c r="D3" s="230"/>
      <c r="F3" s="230" t="s">
        <v>67</v>
      </c>
      <c r="G3" s="230"/>
    </row>
    <row r="4" spans="1:18" ht="23.25" x14ac:dyDescent="0.35">
      <c r="A4" s="62" t="s">
        <v>90</v>
      </c>
      <c r="B4" s="37" t="s">
        <v>68</v>
      </c>
      <c r="C4" s="54" t="s">
        <v>85</v>
      </c>
      <c r="D4" s="58" t="s">
        <v>8</v>
      </c>
      <c r="E4" s="38" t="s">
        <v>69</v>
      </c>
      <c r="F4" s="231">
        <v>1.109</v>
      </c>
      <c r="G4" s="231"/>
      <c r="H4" s="37" t="s">
        <v>8</v>
      </c>
      <c r="K4" s="39"/>
      <c r="L4" s="39"/>
    </row>
    <row r="5" spans="1:18" ht="23.25" x14ac:dyDescent="0.35">
      <c r="A5" s="62" t="s">
        <v>90</v>
      </c>
      <c r="B5" s="37" t="s">
        <v>70</v>
      </c>
      <c r="C5" s="54" t="s">
        <v>85</v>
      </c>
      <c r="D5" s="58" t="s">
        <v>8</v>
      </c>
      <c r="E5" s="38" t="s">
        <v>69</v>
      </c>
      <c r="F5" s="231">
        <v>1.0895999999999999</v>
      </c>
      <c r="G5" s="231"/>
      <c r="H5" s="37" t="s">
        <v>8</v>
      </c>
      <c r="K5" s="39"/>
      <c r="L5" s="39"/>
    </row>
    <row r="6" spans="1:18" ht="19.5" x14ac:dyDescent="0.3">
      <c r="H6" s="38"/>
    </row>
    <row r="7" spans="1:18" ht="23.25" x14ac:dyDescent="0.35">
      <c r="A7" s="62" t="s">
        <v>90</v>
      </c>
      <c r="B7" s="37" t="s">
        <v>71</v>
      </c>
      <c r="H7" s="38" t="s">
        <v>69</v>
      </c>
      <c r="I7" s="37" t="s">
        <v>8</v>
      </c>
      <c r="J7" s="40">
        <v>55120</v>
      </c>
      <c r="K7" s="40"/>
      <c r="L7" s="40"/>
      <c r="M7" s="41" t="s">
        <v>10</v>
      </c>
    </row>
    <row r="8" spans="1:18" ht="19.5" x14ac:dyDescent="0.3">
      <c r="B8" s="37" t="s">
        <v>72</v>
      </c>
      <c r="H8" s="38" t="s">
        <v>69</v>
      </c>
      <c r="I8" s="229">
        <f>J7</f>
        <v>55120</v>
      </c>
      <c r="J8" s="229"/>
      <c r="K8" s="234" t="s">
        <v>81</v>
      </c>
      <c r="L8" s="234"/>
      <c r="M8" s="39">
        <f>F4</f>
        <v>1.109</v>
      </c>
      <c r="N8" s="38" t="s">
        <v>69</v>
      </c>
      <c r="O8" s="236">
        <f>J7/F4</f>
        <v>49702.434625788999</v>
      </c>
      <c r="P8" s="236"/>
      <c r="Q8" s="236"/>
      <c r="R8" s="37" t="str">
        <f>C4</f>
        <v>TWD</v>
      </c>
    </row>
    <row r="9" spans="1:18" ht="19.5" x14ac:dyDescent="0.3">
      <c r="H9" s="38"/>
      <c r="I9" s="42"/>
      <c r="J9" s="42"/>
      <c r="K9" s="43"/>
      <c r="L9" s="43"/>
      <c r="M9" s="39"/>
      <c r="O9" s="38"/>
      <c r="P9" s="38"/>
    </row>
    <row r="10" spans="1:18" ht="19.5" x14ac:dyDescent="0.3">
      <c r="H10" s="38"/>
      <c r="I10" s="42"/>
      <c r="J10" s="42"/>
      <c r="K10" s="43"/>
      <c r="L10" s="43"/>
      <c r="M10" s="44"/>
      <c r="O10" s="38"/>
      <c r="P10" s="38"/>
    </row>
    <row r="11" spans="1:18" ht="23.25" x14ac:dyDescent="0.35">
      <c r="A11" s="62" t="s">
        <v>90</v>
      </c>
      <c r="B11" s="37" t="s">
        <v>73</v>
      </c>
      <c r="H11" s="38"/>
      <c r="I11" s="45" t="s">
        <v>8</v>
      </c>
      <c r="J11" s="42"/>
      <c r="N11" s="37" t="s">
        <v>8</v>
      </c>
      <c r="O11" s="232">
        <v>8900</v>
      </c>
      <c r="P11" s="232"/>
      <c r="Q11" s="232"/>
      <c r="R11" s="37" t="str">
        <f>C4</f>
        <v>TWD</v>
      </c>
    </row>
    <row r="12" spans="1:18" ht="19.5" x14ac:dyDescent="0.3">
      <c r="A12" s="37" t="s">
        <v>8</v>
      </c>
      <c r="B12" s="37" t="s">
        <v>74</v>
      </c>
      <c r="H12" s="38"/>
      <c r="O12" s="232">
        <f>O8-O11</f>
        <v>40802.434625788999</v>
      </c>
      <c r="P12" s="232"/>
      <c r="Q12" s="232"/>
      <c r="R12" s="37" t="str">
        <f>C4</f>
        <v>TWD</v>
      </c>
    </row>
    <row r="13" spans="1:18" ht="19.5" x14ac:dyDescent="0.3">
      <c r="H13" s="38"/>
    </row>
    <row r="14" spans="1:18" ht="19.5" x14ac:dyDescent="0.3">
      <c r="B14" s="37" t="s">
        <v>75</v>
      </c>
      <c r="H14" s="38"/>
    </row>
    <row r="15" spans="1:18" ht="19.5" x14ac:dyDescent="0.3">
      <c r="C15" s="60" t="s">
        <v>76</v>
      </c>
      <c r="F15" s="230" t="s">
        <v>67</v>
      </c>
      <c r="G15" s="230"/>
      <c r="H15" s="38"/>
    </row>
    <row r="16" spans="1:18" ht="19.5" x14ac:dyDescent="0.3">
      <c r="B16" s="37" t="s">
        <v>68</v>
      </c>
      <c r="C16" s="46">
        <f>O12</f>
        <v>40802.434625788999</v>
      </c>
      <c r="D16" s="38" t="str">
        <f>C4</f>
        <v>TWD</v>
      </c>
      <c r="E16" s="47" t="s">
        <v>77</v>
      </c>
      <c r="F16" s="231">
        <f>F4</f>
        <v>1.109</v>
      </c>
      <c r="G16" s="231"/>
      <c r="H16" s="38" t="s">
        <v>69</v>
      </c>
      <c r="I16" s="232">
        <f>C16*F16</f>
        <v>45249.9</v>
      </c>
      <c r="J16" s="232"/>
      <c r="M16" s="37" t="s">
        <v>10</v>
      </c>
    </row>
    <row r="17" spans="1:18" ht="19.5" x14ac:dyDescent="0.3">
      <c r="B17" s="37" t="s">
        <v>70</v>
      </c>
      <c r="C17" s="46">
        <f>O12</f>
        <v>40802.434625788999</v>
      </c>
      <c r="D17" s="38" t="str">
        <f>C4</f>
        <v>TWD</v>
      </c>
      <c r="E17" s="47" t="s">
        <v>77</v>
      </c>
      <c r="F17" s="231">
        <f>F5</f>
        <v>1.0895999999999999</v>
      </c>
      <c r="G17" s="231"/>
      <c r="H17" s="38" t="s">
        <v>69</v>
      </c>
      <c r="I17" s="232">
        <f>C17*F17</f>
        <v>44458.332768259686</v>
      </c>
      <c r="J17" s="232"/>
      <c r="M17" s="37" t="s">
        <v>10</v>
      </c>
    </row>
    <row r="18" spans="1:18" ht="19.5" x14ac:dyDescent="0.3">
      <c r="C18" s="38"/>
      <c r="D18" s="38"/>
      <c r="E18" s="38"/>
      <c r="F18" s="38"/>
      <c r="G18" s="38"/>
      <c r="H18" s="38"/>
      <c r="I18" s="52"/>
      <c r="J18" s="52"/>
    </row>
    <row r="19" spans="1:18" ht="19.5" x14ac:dyDescent="0.3">
      <c r="B19" s="37" t="s">
        <v>8</v>
      </c>
      <c r="C19" s="37" t="s">
        <v>78</v>
      </c>
      <c r="D19" s="37" t="s">
        <v>79</v>
      </c>
      <c r="E19" s="37" t="s">
        <v>80</v>
      </c>
      <c r="H19" s="38"/>
      <c r="I19" s="228">
        <f>I16-I17</f>
        <v>791.56723174031504</v>
      </c>
      <c r="J19" s="228"/>
      <c r="M19" s="37" t="s">
        <v>10</v>
      </c>
    </row>
    <row r="20" spans="1:18" ht="8.1" customHeight="1" x14ac:dyDescent="0.3">
      <c r="H20" s="38"/>
      <c r="I20" s="52"/>
      <c r="J20" s="52"/>
    </row>
    <row r="21" spans="1:18" ht="8.1" customHeight="1" x14ac:dyDescent="0.3">
      <c r="A21" s="55"/>
      <c r="B21" s="55"/>
      <c r="C21" s="55"/>
      <c r="D21" s="55"/>
      <c r="E21" s="55"/>
      <c r="F21" s="55"/>
      <c r="G21" s="55"/>
      <c r="H21" s="56"/>
      <c r="I21" s="57"/>
      <c r="J21" s="57"/>
      <c r="K21" s="55"/>
      <c r="L21" s="55"/>
      <c r="M21" s="55"/>
      <c r="N21" s="55"/>
      <c r="O21" s="55"/>
      <c r="P21" s="55"/>
      <c r="Q21" s="55"/>
    </row>
    <row r="22" spans="1:18" ht="8.1" customHeight="1" x14ac:dyDescent="0.3"/>
    <row r="23" spans="1:18" ht="24.95" customHeight="1" x14ac:dyDescent="0.3">
      <c r="B23" s="63" t="s">
        <v>83</v>
      </c>
      <c r="C23" s="61"/>
      <c r="D23" s="61" t="s">
        <v>84</v>
      </c>
      <c r="E23" s="61"/>
      <c r="F23" s="61"/>
      <c r="G23" s="61"/>
      <c r="H23" s="61"/>
      <c r="I23" s="61"/>
      <c r="J23" s="61"/>
    </row>
    <row r="24" spans="1:18" ht="19.5" x14ac:dyDescent="0.3">
      <c r="B24" s="37" t="s">
        <v>67</v>
      </c>
      <c r="D24" s="37" t="s">
        <v>68</v>
      </c>
      <c r="J24" s="51">
        <f>F4</f>
        <v>1.109</v>
      </c>
      <c r="M24" s="37" t="str">
        <f>C4</f>
        <v>TWD</v>
      </c>
    </row>
    <row r="25" spans="1:18" ht="24.95" customHeight="1" x14ac:dyDescent="0.3">
      <c r="B25" s="37" t="s">
        <v>67</v>
      </c>
      <c r="D25" s="37" t="s">
        <v>70</v>
      </c>
      <c r="J25" s="51">
        <f>F5</f>
        <v>1.0895999999999999</v>
      </c>
      <c r="M25" s="37" t="str">
        <f>C5</f>
        <v>TWD</v>
      </c>
    </row>
    <row r="26" spans="1:18" ht="24.95" customHeight="1" x14ac:dyDescent="0.3">
      <c r="B26" s="43" t="s">
        <v>86</v>
      </c>
      <c r="C26" s="43"/>
      <c r="D26" s="43"/>
      <c r="E26" s="43"/>
      <c r="F26" s="43"/>
      <c r="G26" s="43"/>
      <c r="H26" s="43"/>
      <c r="I26" s="43"/>
      <c r="J26" s="49">
        <f>J24-J25</f>
        <v>1.9400000000000084E-2</v>
      </c>
      <c r="M26" s="37" t="str">
        <f>C4</f>
        <v>TWD</v>
      </c>
    </row>
    <row r="28" spans="1:18" ht="24.95" customHeight="1" x14ac:dyDescent="0.3">
      <c r="B28" s="37" t="s">
        <v>87</v>
      </c>
      <c r="I28" s="37" t="s">
        <v>69</v>
      </c>
      <c r="J28" s="78">
        <f>O12</f>
        <v>40802.434625788999</v>
      </c>
      <c r="K28" s="235" t="s">
        <v>88</v>
      </c>
      <c r="L28" s="235"/>
      <c r="M28" s="50">
        <f>J26</f>
        <v>1.9400000000000084E-2</v>
      </c>
    </row>
    <row r="29" spans="1:18" ht="24.95" customHeight="1" x14ac:dyDescent="0.3">
      <c r="C29" s="37" t="s">
        <v>78</v>
      </c>
      <c r="D29" s="37" t="s">
        <v>79</v>
      </c>
      <c r="E29" s="37" t="s">
        <v>80</v>
      </c>
      <c r="I29" s="37" t="s">
        <v>69</v>
      </c>
      <c r="J29" s="71">
        <f>O12*J26</f>
        <v>791.56723174031004</v>
      </c>
      <c r="M29" s="37" t="s">
        <v>10</v>
      </c>
    </row>
    <row r="31" spans="1:18" ht="24.95" customHeight="1" x14ac:dyDescent="0.3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ht="24.95" customHeight="1" x14ac:dyDescent="0.3">
      <c r="A32" s="59" t="s">
        <v>91</v>
      </c>
      <c r="C32" s="37" t="s">
        <v>93</v>
      </c>
    </row>
    <row r="33" spans="3:3" ht="24.95" customHeight="1" x14ac:dyDescent="0.3">
      <c r="C33" s="37" t="s">
        <v>92</v>
      </c>
    </row>
  </sheetData>
  <mergeCells count="17">
    <mergeCell ref="K8:L8"/>
    <mergeCell ref="K28:L28"/>
    <mergeCell ref="O8:Q8"/>
    <mergeCell ref="O11:Q11"/>
    <mergeCell ref="O12:Q12"/>
    <mergeCell ref="F5:G5"/>
    <mergeCell ref="A1:Q1"/>
    <mergeCell ref="C3:D3"/>
    <mergeCell ref="F3:G3"/>
    <mergeCell ref="F4:G4"/>
    <mergeCell ref="I19:J19"/>
    <mergeCell ref="I8:J8"/>
    <mergeCell ref="F15:G15"/>
    <mergeCell ref="F16:G16"/>
    <mergeCell ref="I16:J16"/>
    <mergeCell ref="F17:G17"/>
    <mergeCell ref="I17:J17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180975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447675</xdr:colOff>
                    <xdr:row>17</xdr:row>
                    <xdr:rowOff>180975</xdr:rowOff>
                  </from>
                  <to>
                    <xdr:col>2</xdr:col>
                    <xdr:colOff>619125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304800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447675</xdr:colOff>
                    <xdr:row>27</xdr:row>
                    <xdr:rowOff>219075</xdr:rowOff>
                  </from>
                  <to>
                    <xdr:col>2</xdr:col>
                    <xdr:colOff>619125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33"/>
  <sheetViews>
    <sheetView tabSelected="1" zoomScaleNormal="100" workbookViewId="0">
      <selection activeCell="G34" sqref="G34"/>
    </sheetView>
  </sheetViews>
  <sheetFormatPr defaultColWidth="4.625" defaultRowHeight="24.95" customHeight="1" x14ac:dyDescent="0.3"/>
  <cols>
    <col min="1" max="1" width="2.75" style="37" customWidth="1"/>
    <col min="2" max="2" width="4.625" style="37"/>
    <col min="3" max="3" width="8.875" style="37" bestFit="1" customWidth="1"/>
    <col min="4" max="4" width="5.75" style="37" customWidth="1"/>
    <col min="5" max="5" width="4.625" style="37"/>
    <col min="6" max="6" width="7.375" style="37" customWidth="1"/>
    <col min="7" max="7" width="11" style="37" customWidth="1"/>
    <col min="8" max="8" width="4.125" style="37" customWidth="1"/>
    <col min="9" max="9" width="2.75" style="37" customWidth="1"/>
    <col min="10" max="10" width="10.625" style="37" bestFit="1" customWidth="1"/>
    <col min="11" max="12" width="2.375" style="37" customWidth="1"/>
    <col min="13" max="13" width="8.375" style="37" customWidth="1"/>
    <col min="14" max="16384" width="4.625" style="37"/>
  </cols>
  <sheetData>
    <row r="1" spans="1:18" ht="26.25" x14ac:dyDescent="0.4">
      <c r="A1" s="233" t="s">
        <v>82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48"/>
    </row>
    <row r="2" spans="1:18" ht="24.95" customHeight="1" x14ac:dyDescent="0.3">
      <c r="B2" s="63" t="s">
        <v>89</v>
      </c>
      <c r="D2" s="61" t="s">
        <v>84</v>
      </c>
    </row>
    <row r="3" spans="1:18" ht="19.5" x14ac:dyDescent="0.3">
      <c r="C3" s="230" t="s">
        <v>66</v>
      </c>
      <c r="D3" s="230"/>
      <c r="F3" s="230" t="s">
        <v>67</v>
      </c>
      <c r="G3" s="230"/>
    </row>
    <row r="4" spans="1:18" ht="23.25" x14ac:dyDescent="0.35">
      <c r="A4" s="62" t="s">
        <v>90</v>
      </c>
      <c r="B4" s="37" t="s">
        <v>68</v>
      </c>
      <c r="C4" s="54" t="s">
        <v>155</v>
      </c>
      <c r="D4" s="58" t="s">
        <v>8</v>
      </c>
      <c r="E4" s="38" t="s">
        <v>69</v>
      </c>
      <c r="F4" s="231">
        <v>5.5228000000000002</v>
      </c>
      <c r="G4" s="231"/>
      <c r="H4" s="37" t="s">
        <v>8</v>
      </c>
      <c r="K4" s="39"/>
      <c r="L4" s="39"/>
    </row>
    <row r="5" spans="1:18" ht="23.25" x14ac:dyDescent="0.35">
      <c r="A5" s="62" t="s">
        <v>90</v>
      </c>
      <c r="B5" s="37" t="s">
        <v>70</v>
      </c>
      <c r="C5" s="54" t="s">
        <v>155</v>
      </c>
      <c r="D5" s="58" t="s">
        <v>8</v>
      </c>
      <c r="E5" s="38" t="s">
        <v>69</v>
      </c>
      <c r="F5" s="231">
        <v>5.3548999999999998</v>
      </c>
      <c r="G5" s="231"/>
      <c r="H5" s="37" t="s">
        <v>8</v>
      </c>
      <c r="K5" s="39"/>
      <c r="L5" s="39"/>
    </row>
    <row r="6" spans="1:18" ht="19.5" x14ac:dyDescent="0.3">
      <c r="H6" s="38"/>
    </row>
    <row r="7" spans="1:18" ht="23.25" x14ac:dyDescent="0.35">
      <c r="A7" s="62" t="s">
        <v>90</v>
      </c>
      <c r="B7" s="37" t="s">
        <v>71</v>
      </c>
      <c r="H7" s="38" t="s">
        <v>69</v>
      </c>
      <c r="I7" s="37" t="s">
        <v>8</v>
      </c>
      <c r="J7" s="40">
        <v>41100</v>
      </c>
      <c r="K7" s="40"/>
      <c r="L7" s="40"/>
      <c r="M7" s="41" t="s">
        <v>10</v>
      </c>
    </row>
    <row r="8" spans="1:18" ht="19.5" x14ac:dyDescent="0.3">
      <c r="B8" s="37" t="s">
        <v>72</v>
      </c>
      <c r="H8" s="38" t="s">
        <v>69</v>
      </c>
      <c r="I8" s="229">
        <f>J7</f>
        <v>41100</v>
      </c>
      <c r="J8" s="229"/>
      <c r="K8" s="234" t="s">
        <v>81</v>
      </c>
      <c r="L8" s="234"/>
      <c r="M8" s="39">
        <f>F4</f>
        <v>5.5228000000000002</v>
      </c>
      <c r="N8" s="38" t="s">
        <v>69</v>
      </c>
      <c r="O8" s="236">
        <f>J7/F4</f>
        <v>7441.8773086115734</v>
      </c>
      <c r="P8" s="236"/>
      <c r="Q8" s="236"/>
      <c r="R8" s="37" t="str">
        <f>C4</f>
        <v>CNY</v>
      </c>
    </row>
    <row r="9" spans="1:18" ht="19.5" x14ac:dyDescent="0.3">
      <c r="H9" s="38"/>
      <c r="I9" s="42"/>
      <c r="J9" s="42"/>
      <c r="K9" s="43"/>
      <c r="L9" s="43"/>
      <c r="M9" s="39"/>
      <c r="O9" s="38"/>
      <c r="P9" s="38"/>
    </row>
    <row r="10" spans="1:18" ht="19.5" x14ac:dyDescent="0.3">
      <c r="H10" s="38"/>
      <c r="I10" s="42"/>
      <c r="J10" s="42"/>
      <c r="K10" s="43"/>
      <c r="L10" s="43"/>
      <c r="M10" s="44"/>
      <c r="O10" s="38"/>
      <c r="P10" s="38"/>
    </row>
    <row r="11" spans="1:18" ht="23.25" x14ac:dyDescent="0.35">
      <c r="A11" s="62" t="s">
        <v>90</v>
      </c>
      <c r="B11" s="37" t="s">
        <v>73</v>
      </c>
      <c r="H11" s="38"/>
      <c r="I11" s="45" t="s">
        <v>8</v>
      </c>
      <c r="J11" s="42"/>
      <c r="N11" s="37" t="s">
        <v>8</v>
      </c>
      <c r="O11" s="232">
        <v>7440</v>
      </c>
      <c r="P11" s="232"/>
      <c r="Q11" s="232"/>
      <c r="R11" s="37" t="str">
        <f>C4</f>
        <v>CNY</v>
      </c>
    </row>
    <row r="12" spans="1:18" ht="19.5" x14ac:dyDescent="0.3">
      <c r="A12" s="37" t="s">
        <v>8</v>
      </c>
      <c r="B12" s="37" t="s">
        <v>74</v>
      </c>
      <c r="H12" s="38"/>
      <c r="O12" s="232">
        <f>O8-O11</f>
        <v>1.8773086115734259</v>
      </c>
      <c r="P12" s="232"/>
      <c r="Q12" s="232"/>
      <c r="R12" s="37" t="str">
        <f>C4</f>
        <v>CNY</v>
      </c>
    </row>
    <row r="13" spans="1:18" ht="19.5" x14ac:dyDescent="0.3">
      <c r="H13" s="38"/>
    </row>
    <row r="14" spans="1:18" ht="19.5" x14ac:dyDescent="0.3">
      <c r="B14" s="37" t="s">
        <v>75</v>
      </c>
      <c r="H14" s="38"/>
    </row>
    <row r="15" spans="1:18" ht="19.5" x14ac:dyDescent="0.3">
      <c r="C15" s="60" t="s">
        <v>76</v>
      </c>
      <c r="F15" s="230" t="s">
        <v>67</v>
      </c>
      <c r="G15" s="230"/>
      <c r="H15" s="38"/>
    </row>
    <row r="16" spans="1:18" ht="19.5" x14ac:dyDescent="0.3">
      <c r="B16" s="37" t="s">
        <v>68</v>
      </c>
      <c r="C16" s="46">
        <f>O12</f>
        <v>1.8773086115734259</v>
      </c>
      <c r="D16" s="38" t="str">
        <f>C4</f>
        <v>CNY</v>
      </c>
      <c r="E16" s="47" t="s">
        <v>77</v>
      </c>
      <c r="F16" s="231">
        <f>F4</f>
        <v>5.5228000000000002</v>
      </c>
      <c r="G16" s="231"/>
      <c r="H16" s="38" t="s">
        <v>69</v>
      </c>
      <c r="I16" s="232">
        <f>C16*F16</f>
        <v>10.367999999997716</v>
      </c>
      <c r="J16" s="232"/>
      <c r="M16" s="37" t="s">
        <v>10</v>
      </c>
    </row>
    <row r="17" spans="1:18" ht="19.5" x14ac:dyDescent="0.3">
      <c r="B17" s="37" t="s">
        <v>70</v>
      </c>
      <c r="C17" s="46">
        <f>O12</f>
        <v>1.8773086115734259</v>
      </c>
      <c r="D17" s="38" t="str">
        <f>C4</f>
        <v>CNY</v>
      </c>
      <c r="E17" s="47" t="s">
        <v>77</v>
      </c>
      <c r="F17" s="231">
        <f>F5</f>
        <v>5.3548999999999998</v>
      </c>
      <c r="G17" s="231"/>
      <c r="H17" s="38" t="s">
        <v>69</v>
      </c>
      <c r="I17" s="232">
        <f>C17*F17</f>
        <v>10.052799884114538</v>
      </c>
      <c r="J17" s="232"/>
      <c r="M17" s="37" t="s">
        <v>10</v>
      </c>
    </row>
    <row r="18" spans="1:18" ht="19.5" x14ac:dyDescent="0.3">
      <c r="C18" s="38"/>
      <c r="D18" s="38"/>
      <c r="E18" s="38"/>
      <c r="F18" s="38"/>
      <c r="G18" s="38"/>
      <c r="H18" s="38"/>
      <c r="I18" s="52"/>
      <c r="J18" s="52"/>
    </row>
    <row r="19" spans="1:18" ht="19.5" x14ac:dyDescent="0.3">
      <c r="B19" s="37" t="s">
        <v>8</v>
      </c>
      <c r="C19" s="37" t="s">
        <v>78</v>
      </c>
      <c r="D19" s="37" t="s">
        <v>79</v>
      </c>
      <c r="E19" s="37" t="s">
        <v>80</v>
      </c>
      <c r="H19" s="38"/>
      <c r="I19" s="228">
        <f>I16-I17</f>
        <v>0.31520011588317765</v>
      </c>
      <c r="J19" s="228"/>
      <c r="M19" s="37" t="s">
        <v>10</v>
      </c>
    </row>
    <row r="20" spans="1:18" ht="8.1" customHeight="1" x14ac:dyDescent="0.3">
      <c r="H20" s="38"/>
      <c r="I20" s="52"/>
      <c r="J20" s="52"/>
    </row>
    <row r="21" spans="1:18" ht="8.1" customHeight="1" x14ac:dyDescent="0.3">
      <c r="A21" s="55"/>
      <c r="B21" s="55"/>
      <c r="C21" s="55"/>
      <c r="D21" s="55"/>
      <c r="E21" s="55"/>
      <c r="F21" s="55"/>
      <c r="G21" s="55"/>
      <c r="H21" s="56"/>
      <c r="I21" s="57"/>
      <c r="J21" s="57"/>
      <c r="K21" s="55"/>
      <c r="L21" s="55"/>
      <c r="M21" s="55"/>
      <c r="N21" s="55"/>
      <c r="O21" s="55"/>
      <c r="P21" s="55"/>
      <c r="Q21" s="55"/>
    </row>
    <row r="22" spans="1:18" ht="8.1" customHeight="1" x14ac:dyDescent="0.3"/>
    <row r="23" spans="1:18" ht="24.95" customHeight="1" x14ac:dyDescent="0.3">
      <c r="B23" s="63" t="s">
        <v>83</v>
      </c>
      <c r="C23" s="61"/>
      <c r="D23" s="61" t="s">
        <v>84</v>
      </c>
      <c r="E23" s="61"/>
      <c r="F23" s="61"/>
      <c r="G23" s="61"/>
      <c r="H23" s="61"/>
      <c r="I23" s="61"/>
      <c r="J23" s="61"/>
    </row>
    <row r="24" spans="1:18" ht="19.5" x14ac:dyDescent="0.3">
      <c r="B24" s="37" t="s">
        <v>67</v>
      </c>
      <c r="D24" s="37" t="s">
        <v>68</v>
      </c>
      <c r="J24" s="51">
        <f>F4</f>
        <v>5.5228000000000002</v>
      </c>
      <c r="M24" s="37" t="str">
        <f>C4</f>
        <v>CNY</v>
      </c>
    </row>
    <row r="25" spans="1:18" ht="24.95" customHeight="1" x14ac:dyDescent="0.3">
      <c r="B25" s="37" t="s">
        <v>67</v>
      </c>
      <c r="D25" s="37" t="s">
        <v>70</v>
      </c>
      <c r="J25" s="51">
        <f>F5</f>
        <v>5.3548999999999998</v>
      </c>
      <c r="M25" s="37" t="str">
        <f>C5</f>
        <v>CNY</v>
      </c>
    </row>
    <row r="26" spans="1:18" ht="24.95" customHeight="1" x14ac:dyDescent="0.3">
      <c r="B26" s="43" t="s">
        <v>86</v>
      </c>
      <c r="C26" s="43"/>
      <c r="D26" s="43"/>
      <c r="E26" s="43"/>
      <c r="F26" s="43"/>
      <c r="G26" s="43"/>
      <c r="H26" s="43"/>
      <c r="I26" s="43"/>
      <c r="J26" s="49">
        <f>J24-J25</f>
        <v>0.16790000000000038</v>
      </c>
      <c r="M26" s="37" t="str">
        <f>C4</f>
        <v>CNY</v>
      </c>
    </row>
    <row r="28" spans="1:18" ht="24.95" customHeight="1" x14ac:dyDescent="0.3">
      <c r="B28" s="37" t="s">
        <v>87</v>
      </c>
      <c r="I28" s="37" t="s">
        <v>69</v>
      </c>
      <c r="J28" s="53">
        <f>O12</f>
        <v>1.8773086115734259</v>
      </c>
      <c r="K28" s="235" t="s">
        <v>88</v>
      </c>
      <c r="L28" s="235"/>
      <c r="M28" s="50">
        <f>J26</f>
        <v>0.16790000000000038</v>
      </c>
    </row>
    <row r="29" spans="1:18" ht="24.95" customHeight="1" x14ac:dyDescent="0.3">
      <c r="C29" s="37" t="s">
        <v>78</v>
      </c>
      <c r="D29" s="37" t="s">
        <v>79</v>
      </c>
      <c r="E29" s="37" t="s">
        <v>80</v>
      </c>
      <c r="I29" s="37" t="s">
        <v>69</v>
      </c>
      <c r="J29" s="71">
        <f>O12*J26</f>
        <v>0.31520011588317892</v>
      </c>
      <c r="M29" s="37" t="s">
        <v>10</v>
      </c>
    </row>
    <row r="30" spans="1:18" ht="24.95" customHeight="1" x14ac:dyDescent="0.3">
      <c r="A30" s="61" t="s">
        <v>156</v>
      </c>
      <c r="B30" s="61"/>
      <c r="C30" s="61"/>
      <c r="D30" s="61"/>
      <c r="E30" s="61"/>
      <c r="F30" s="61"/>
    </row>
    <row r="31" spans="1:18" ht="24.95" customHeight="1" x14ac:dyDescent="0.3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18" ht="24.95" customHeight="1" x14ac:dyDescent="0.3">
      <c r="A32" s="59" t="s">
        <v>91</v>
      </c>
      <c r="C32" s="37" t="s">
        <v>93</v>
      </c>
    </row>
    <row r="33" spans="3:3" ht="24.95" customHeight="1" x14ac:dyDescent="0.3">
      <c r="C33" s="37" t="s">
        <v>129</v>
      </c>
    </row>
  </sheetData>
  <mergeCells count="17">
    <mergeCell ref="I19:J19"/>
    <mergeCell ref="K28:L28"/>
    <mergeCell ref="O11:Q11"/>
    <mergeCell ref="O12:Q12"/>
    <mergeCell ref="F15:G15"/>
    <mergeCell ref="F16:G16"/>
    <mergeCell ref="I16:J16"/>
    <mergeCell ref="F17:G17"/>
    <mergeCell ref="I17:J17"/>
    <mergeCell ref="I8:J8"/>
    <mergeCell ref="K8:L8"/>
    <mergeCell ref="O8:Q8"/>
    <mergeCell ref="A1:Q1"/>
    <mergeCell ref="C3:D3"/>
    <mergeCell ref="F3:G3"/>
    <mergeCell ref="F4:G4"/>
    <mergeCell ref="F5:G5"/>
  </mergeCells>
  <pageMargins left="0.59055118110236227" right="0.39370078740157483" top="0.74803149606299213" bottom="0.3937007874015748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180975</xdr:rowOff>
                  </from>
                  <to>
                    <xdr:col>2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</xdr:col>
                    <xdr:colOff>428625</xdr:colOff>
                    <xdr:row>17</xdr:row>
                    <xdr:rowOff>180975</xdr:rowOff>
                  </from>
                  <to>
                    <xdr:col>3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219075</xdr:rowOff>
                  </from>
                  <to>
                    <xdr:col>1</xdr:col>
                    <xdr:colOff>304800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2</xdr:col>
                    <xdr:colOff>400050</xdr:colOff>
                    <xdr:row>27</xdr:row>
                    <xdr:rowOff>219075</xdr:rowOff>
                  </from>
                  <to>
                    <xdr:col>2</xdr:col>
                    <xdr:colOff>647700</xdr:colOff>
                    <xdr:row>29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ฟอร์มส่งใช้เงินยืม เรียนคณบดี</vt:lpstr>
      <vt:lpstr>ฟอร์มส่งใช้เงินยืม เรียนอธิการฯ</vt:lpstr>
      <vt:lpstr>แบบใบสรุปการใช้บัตรเครดิต</vt:lpstr>
      <vt:lpstr>ฟอร์มรายละเอียด คชจ.ตปท</vt:lpstr>
      <vt:lpstr>ต.ย.คำนวณผลต่างอัตราแลกเปลี่ยน</vt:lpstr>
      <vt:lpstr>ฟอร์มคำนวณผลต่างอัตราแลกเปลียน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รัชนีพร เจริญเกษ</cp:lastModifiedBy>
  <cp:lastPrinted>2024-06-19T03:56:28Z</cp:lastPrinted>
  <dcterms:created xsi:type="dcterms:W3CDTF">2015-11-02T10:55:04Z</dcterms:created>
  <dcterms:modified xsi:type="dcterms:W3CDTF">2024-07-09T08:48:50Z</dcterms:modified>
</cp:coreProperties>
</file>